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damia\Downloads\Archive\"/>
    </mc:Choice>
  </mc:AlternateContent>
  <xr:revisionPtr revIDLastSave="0" documentId="13_ncr:1_{AD9C0FAC-BC7E-4B3A-BDE5-0AB7A8EC02C1}" xr6:coauthVersionLast="47" xr6:coauthVersionMax="47" xr10:uidLastSave="{00000000-0000-0000-0000-000000000000}"/>
  <bookViews>
    <workbookView xWindow="-120" yWindow="-120" windowWidth="29040" windowHeight="15720" xr2:uid="{00000000-000D-0000-FFFF-FFFF00000000}"/>
  </bookViews>
  <sheets>
    <sheet name="1. COVER" sheetId="1" r:id="rId1"/>
    <sheet name="2. CALCULATOR" sheetId="2" r:id="rId2"/>
    <sheet name="3. FESTIVAL EXPENSES" sheetId="3" r:id="rId3"/>
    <sheet name="4. SPONSORSHIP REVENUES" sheetId="4" r:id="rId4"/>
    <sheet name="5. FILM FESTIVAL GRANTS" sheetId="5" r:id="rId5"/>
    <sheet name="6. ABOUT SHIFT72" sheetId="6" r:id="rId6"/>
  </sheets>
  <definedNames>
    <definedName name="solver_adj" localSheetId="1">'2. CALCULATOR'!$F$4</definedName>
    <definedName name="solver_cvg" localSheetId="1">0.0001</definedName>
    <definedName name="solver_drv" localSheetId="1">1</definedName>
    <definedName name="solver_eng" localSheetId="1">1</definedName>
    <definedName name="solver_est" localSheetId="1">1</definedName>
    <definedName name="solver_itr" localSheetId="1">2147483647</definedName>
    <definedName name="solver_mip" localSheetId="1">2147483647</definedName>
    <definedName name="solver_mni" localSheetId="1">30</definedName>
    <definedName name="solver_mrt" localSheetId="1">0.075</definedName>
    <definedName name="solver_msl" localSheetId="1">2</definedName>
    <definedName name="solver_neg" localSheetId="1">1</definedName>
    <definedName name="solver_nod" localSheetId="1">2147483647</definedName>
    <definedName name="solver_num" localSheetId="1">0</definedName>
    <definedName name="solver_nwt" localSheetId="1">1</definedName>
    <definedName name="solver_opt" localSheetId="1">'2. CALCULATOR'!$F$5</definedName>
    <definedName name="solver_pre" localSheetId="1">0.000001</definedName>
    <definedName name="solver_rbv" localSheetId="1">1</definedName>
    <definedName name="solver_rlx" localSheetId="1">2</definedName>
    <definedName name="solver_rsd" localSheetId="1">0</definedName>
    <definedName name="solver_scl" localSheetId="1">1</definedName>
    <definedName name="solver_sho" localSheetId="1">2</definedName>
    <definedName name="solver_ssz" localSheetId="1">100</definedName>
    <definedName name="solver_tim" localSheetId="1">2147483647</definedName>
    <definedName name="solver_tol" localSheetId="1">0.01</definedName>
    <definedName name="solver_typ" localSheetId="1">3</definedName>
    <definedName name="solver_val" localSheetId="1">0</definedName>
    <definedName name="solver_ver" localSheetId="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h0rTPeNG3VCZSlGuAUVJoF+aQcug=="/>
    </ext>
  </extLst>
</workbook>
</file>

<file path=xl/calcChain.xml><?xml version="1.0" encoding="utf-8"?>
<calcChain xmlns="http://schemas.openxmlformats.org/spreadsheetml/2006/main">
  <c r="E12" i="4" l="1"/>
  <c r="C12" i="4"/>
  <c r="E11" i="4"/>
  <c r="C11" i="4"/>
  <c r="E15" i="3"/>
  <c r="C15" i="3"/>
  <c r="E14" i="3"/>
  <c r="C14" i="3"/>
  <c r="E13" i="3"/>
  <c r="C13" i="3"/>
  <c r="E12" i="3"/>
  <c r="C12" i="3"/>
  <c r="E11" i="3"/>
  <c r="C11" i="3"/>
  <c r="C27" i="2"/>
  <c r="D22" i="2"/>
  <c r="E13" i="4" l="1"/>
  <c r="E16" i="3"/>
  <c r="D27" i="2" s="1"/>
  <c r="F9" i="2" s="1"/>
  <c r="F4" i="2" l="1"/>
  <c r="E18" i="2" s="1"/>
  <c r="F18" i="2" s="1"/>
  <c r="E13" i="2" l="1"/>
  <c r="F13" i="2" s="1"/>
  <c r="E19" i="2"/>
  <c r="F19" i="2" s="1"/>
  <c r="E21" i="2"/>
  <c r="F21" i="2" s="1"/>
  <c r="E15" i="2"/>
  <c r="F15" i="2" s="1"/>
  <c r="E16" i="2"/>
  <c r="F16" i="2" s="1"/>
  <c r="E12" i="2"/>
  <c r="F12" i="2" s="1"/>
  <c r="E14" i="2"/>
  <c r="F14" i="2" s="1"/>
  <c r="E20" i="2"/>
  <c r="F20" i="2" s="1"/>
  <c r="E17" i="2"/>
  <c r="F17" i="2" s="1"/>
  <c r="B27" i="2" l="1"/>
  <c r="F5" i="2" s="1"/>
</calcChain>
</file>

<file path=xl/sharedStrings.xml><?xml version="1.0" encoding="utf-8"?>
<sst xmlns="http://schemas.openxmlformats.org/spreadsheetml/2006/main" count="506" uniqueCount="276">
  <si>
    <t>BREAK EVEN CALCULATOR</t>
  </si>
  <si>
    <t>Maximise your film festival profits</t>
  </si>
  <si>
    <t xml:space="preserve">Use this calculator to understand your festival costs, revenues and break-even point for ticket sales. </t>
  </si>
  <si>
    <r>
      <rPr>
        <sz val="12"/>
        <color rgb="FF1B60E9"/>
        <rFont val="Poppins"/>
      </rPr>
      <t>How to use this calculator</t>
    </r>
    <r>
      <rPr>
        <sz val="12"/>
        <color theme="1"/>
        <rFont val="Poppins"/>
      </rPr>
      <t xml:space="preserve"> </t>
    </r>
  </si>
  <si>
    <t>We hope you enjoy this calculator!</t>
  </si>
  <si>
    <r>
      <rPr>
        <sz val="11"/>
        <color theme="1"/>
        <rFont val="Poppins"/>
      </rPr>
      <t xml:space="preserve">If you have any questions contact us on </t>
    </r>
    <r>
      <rPr>
        <sz val="11"/>
        <color rgb="FF1B60E9"/>
        <rFont val="Poppins"/>
      </rPr>
      <t>enquiries@shift72.com</t>
    </r>
    <r>
      <rPr>
        <sz val="11"/>
        <color theme="1"/>
        <rFont val="Poppins"/>
      </rPr>
      <t xml:space="preserve">  |  </t>
    </r>
    <r>
      <rPr>
        <sz val="11"/>
        <color rgb="FF1B60E9"/>
        <rFont val="Poppins"/>
      </rPr>
      <t>www.shift72.com</t>
    </r>
  </si>
  <si>
    <t>Film festival break even calculator</t>
  </si>
  <si>
    <t xml:space="preserve">Understand your festival costs and potential ticket sales. </t>
  </si>
  <si>
    <t>How to use this page</t>
  </si>
  <si>
    <t>Break even: Tickets sold</t>
  </si>
  <si>
    <t>Profit/loss:</t>
  </si>
  <si>
    <t>Predict your profit &amp; loss based on estimated number of tickets sold:</t>
  </si>
  <si>
    <t>Enter projected number of tickets  sold:</t>
  </si>
  <si>
    <t>Estimated profit/loss:</t>
  </si>
  <si>
    <t>Ticket information</t>
  </si>
  <si>
    <t>Ticket type</t>
  </si>
  <si>
    <t>Price</t>
  </si>
  <si>
    <t>Percentage of 
total tickets sold</t>
  </si>
  <si>
    <t>Total tickets required 
in each category (Rounded)</t>
  </si>
  <si>
    <t>Total Revenues 
per category</t>
  </si>
  <si>
    <t>Add &lt;ticket type&gt;</t>
  </si>
  <si>
    <t>Total percent</t>
  </si>
  <si>
    <t xml:space="preserve">Financial summary </t>
  </si>
  <si>
    <t>Total ticket revenues</t>
  </si>
  <si>
    <t>Total sponsorship revenues</t>
  </si>
  <si>
    <t>Total expenses</t>
  </si>
  <si>
    <t>Book a demo today!</t>
  </si>
  <si>
    <t>sales@shift72.com | +64 7 838 1114 | www.shift72.com</t>
  </si>
  <si>
    <t>Festival expenses</t>
  </si>
  <si>
    <t>A detailed breakdown of all costs to run your festival</t>
  </si>
  <si>
    <t xml:space="preserve">Enter all of the costs per category that are needed to run your festival virtually and in person.  If you run out of room in the category, scroll down and add it to the miscellaneous section below. Your total expenses will reflect on the calculator sheet and in the expense breakdown. </t>
  </si>
  <si>
    <t>Expense breakdown</t>
  </si>
  <si>
    <t>Expense category</t>
  </si>
  <si>
    <t>Total cost</t>
  </si>
  <si>
    <t xml:space="preserve">Technology </t>
  </si>
  <si>
    <t>Insurance</t>
  </si>
  <si>
    <t>Event production</t>
  </si>
  <si>
    <t xml:space="preserve">Staffing &amp; Consulting </t>
  </si>
  <si>
    <t xml:space="preserve">Marketing </t>
  </si>
  <si>
    <t xml:space="preserve">Security </t>
  </si>
  <si>
    <t xml:space="preserve">Logistics and hospitality </t>
  </si>
  <si>
    <t xml:space="preserve">Admin </t>
  </si>
  <si>
    <t>Legal</t>
  </si>
  <si>
    <t xml:space="preserve">Miscellaneous </t>
  </si>
  <si>
    <t>Total</t>
  </si>
  <si>
    <t>Expense categories</t>
  </si>
  <si>
    <t>Technology</t>
  </si>
  <si>
    <t xml:space="preserve">Expense </t>
  </si>
  <si>
    <t>Cost</t>
  </si>
  <si>
    <t>Expense</t>
  </si>
  <si>
    <t xml:space="preserve">Shift72 Video on Demand solution </t>
  </si>
  <si>
    <t>Other software licenses 
(Office, Accounting, Etc.)</t>
  </si>
  <si>
    <t>In person ticketing system</t>
  </si>
  <si>
    <t xml:space="preserve">Staff computers 
</t>
  </si>
  <si>
    <t xml:space="preserve">Internet and telecommunications </t>
  </si>
  <si>
    <t xml:space="preserve">Archival expenses 
(e.g., digital footage preservation) 
</t>
  </si>
  <si>
    <t xml:space="preserve">Event production </t>
  </si>
  <si>
    <t xml:space="preserve">Venue / stage rental </t>
  </si>
  <si>
    <t xml:space="preserve">Catering and food expenses </t>
  </si>
  <si>
    <t>Box Office - Set Up</t>
  </si>
  <si>
    <t xml:space="preserve">Alcohol expenses </t>
  </si>
  <si>
    <t>Projection and screening equipment rental</t>
  </si>
  <si>
    <t>Prizes and awards</t>
  </si>
  <si>
    <t>Lighting towers</t>
  </si>
  <si>
    <t>Artist and speaker fees</t>
  </si>
  <si>
    <t>Stage lighting</t>
  </si>
  <si>
    <t>Cleanup</t>
  </si>
  <si>
    <t>Stage sound (including mics)</t>
  </si>
  <si>
    <t>Dumpsters</t>
  </si>
  <si>
    <t xml:space="preserve">Electrical generators </t>
  </si>
  <si>
    <t>Portable Toilets</t>
  </si>
  <si>
    <t xml:space="preserve">Dressing room decorations </t>
  </si>
  <si>
    <t xml:space="preserve">Recycling and waste management fees </t>
  </si>
  <si>
    <t xml:space="preserve">Furniture and Venue Decorations </t>
  </si>
  <si>
    <t>Trash cans, liners and bins</t>
  </si>
  <si>
    <t>Tents / Tables / Chairs / Linens</t>
  </si>
  <si>
    <t>Other production fees</t>
  </si>
  <si>
    <t>Talent sourcing</t>
  </si>
  <si>
    <t>Other</t>
  </si>
  <si>
    <t>Website development</t>
  </si>
  <si>
    <t xml:space="preserve">Print advertising </t>
  </si>
  <si>
    <t xml:space="preserve">Digital advertising </t>
  </si>
  <si>
    <t>Traditional media ads (radio / TV)</t>
  </si>
  <si>
    <t xml:space="preserve">Public relations </t>
  </si>
  <si>
    <t xml:space="preserve">Photographer / Videographer </t>
  </si>
  <si>
    <t>Printing (brochures and ticketing)</t>
  </si>
  <si>
    <t>Collateral production 
(Branded glassware, napkins, etc.)</t>
  </si>
  <si>
    <t xml:space="preserve">Signage </t>
  </si>
  <si>
    <t xml:space="preserve">Graphic design </t>
  </si>
  <si>
    <t>Logistics and hospitality</t>
  </si>
  <si>
    <t>Hotel stay for staff and VIP guests</t>
  </si>
  <si>
    <t>Film transportation expenses</t>
  </si>
  <si>
    <t xml:space="preserve">Customs and import fees </t>
  </si>
  <si>
    <t>Runner Vans / golf carts</t>
  </si>
  <si>
    <t>Limousines / Bus / Car Service</t>
  </si>
  <si>
    <t>Medical expert presence</t>
  </si>
  <si>
    <t>Flight expenses for staff and guests</t>
  </si>
  <si>
    <t xml:space="preserve">Storage unit </t>
  </si>
  <si>
    <t>Legal fees</t>
  </si>
  <si>
    <t>Municipal permits</t>
  </si>
  <si>
    <t>Copyright clearance</t>
  </si>
  <si>
    <t>Catering/alcohol license</t>
  </si>
  <si>
    <t>Film rights &amp; licenses</t>
  </si>
  <si>
    <t>General liability insurance</t>
  </si>
  <si>
    <t xml:space="preserve">Liquor liability insurance </t>
  </si>
  <si>
    <t>Event cancellation insurance</t>
  </si>
  <si>
    <t>Equipment and property insurance</t>
  </si>
  <si>
    <t xml:space="preserve">Staffing and consulting </t>
  </si>
  <si>
    <t>Film festival organizing committee salaries</t>
  </si>
  <si>
    <t>Union Fees</t>
  </si>
  <si>
    <t xml:space="preserve">Accountant </t>
  </si>
  <si>
    <t>Site / stage manager and crew</t>
  </si>
  <si>
    <t xml:space="preserve">Volunteer per diems </t>
  </si>
  <si>
    <t>Box Office - Staff</t>
  </si>
  <si>
    <t>Electrician</t>
  </si>
  <si>
    <t>Runners</t>
  </si>
  <si>
    <t xml:space="preserve">Tech support </t>
  </si>
  <si>
    <t xml:space="preserve">Other staffing </t>
  </si>
  <si>
    <t>Consultancy fees (if required)</t>
  </si>
  <si>
    <t>Security</t>
  </si>
  <si>
    <t>Security personnel for stage, venue, and events</t>
  </si>
  <si>
    <t>Pylons and cones</t>
  </si>
  <si>
    <t xml:space="preserve">Police perimeter protection </t>
  </si>
  <si>
    <t>Barricades and fencing 
(rental or purchase)</t>
  </si>
  <si>
    <t>Admin</t>
  </si>
  <si>
    <t xml:space="preserve">Office rentals </t>
  </si>
  <si>
    <t>Festivals accreditation</t>
  </si>
  <si>
    <t>Translation services</t>
  </si>
  <si>
    <t>Office supplies and equipment expenses</t>
  </si>
  <si>
    <t>Accounting and financial management expenses</t>
  </si>
  <si>
    <t>Postage and shipping expenses</t>
  </si>
  <si>
    <t>Badges</t>
  </si>
  <si>
    <t>Accounting</t>
  </si>
  <si>
    <t>Miscellaneous</t>
  </si>
  <si>
    <t>Add item</t>
  </si>
  <si>
    <t>Sponsorship revenues</t>
  </si>
  <si>
    <t>35 sponsorship ideas to offset your festival costs</t>
  </si>
  <si>
    <t xml:space="preserve">Enter your information into the Sponsorship opportunities table, to generate your sponsorhip breakdown. Your total sponsorship revenue will reflect on the calculator sheet. If you run out of room in the category items, scroll down to miscellaneous and add the additional sources of sponsorship revenue below. </t>
  </si>
  <si>
    <t xml:space="preserve">Sponsorship breakdown </t>
  </si>
  <si>
    <t>Sponsorship category</t>
  </si>
  <si>
    <t>Value</t>
  </si>
  <si>
    <t>Virtual and In person</t>
  </si>
  <si>
    <t xml:space="preserve">In person only </t>
  </si>
  <si>
    <t xml:space="preserve">Virtual only </t>
  </si>
  <si>
    <t xml:space="preserve">Other </t>
  </si>
  <si>
    <t>Sponsorship opportunities</t>
  </si>
  <si>
    <t>General (virtual &amp; in person)</t>
  </si>
  <si>
    <t>Item</t>
  </si>
  <si>
    <t>Title sponsorship</t>
  </si>
  <si>
    <t>Actor collection sponsor</t>
  </si>
  <si>
    <t>Filmmaker sponsorship</t>
  </si>
  <si>
    <t xml:space="preserve">Product placement / 
branded content </t>
  </si>
  <si>
    <t>Technical sponsor</t>
  </si>
  <si>
    <t>Film category sponsor</t>
  </si>
  <si>
    <t xml:space="preserve">Festival pass sponsorship </t>
  </si>
  <si>
    <t>Awards sponsor</t>
  </si>
  <si>
    <t xml:space="preserve">Virtual platform sponsorships </t>
  </si>
  <si>
    <t xml:space="preserve">Online platform / streaming service 
(Shift72) title sponsor </t>
  </si>
  <si>
    <t xml:space="preserve">Virtual Q&amp;A Sponsorship </t>
  </si>
  <si>
    <t>Online film title sponsor</t>
  </si>
  <si>
    <t xml:space="preserve">Pre-roll advertisement </t>
  </si>
  <si>
    <t>Social media post promotion / sponsorship</t>
  </si>
  <si>
    <t xml:space="preserve">Post-roll advertisement </t>
  </si>
  <si>
    <t>Virtual panel live stream</t>
  </si>
  <si>
    <t>Virtual happy hour sponsorship</t>
  </si>
  <si>
    <t>Press and industry site sponsor</t>
  </si>
  <si>
    <t xml:space="preserve">Virtual networking 
event sponsor </t>
  </si>
  <si>
    <t xml:space="preserve">VIP sponsor banner </t>
  </si>
  <si>
    <t>Virtual workshop sponsor</t>
  </si>
  <si>
    <t>Interactive experience sponsor 
(e.g., virtual walkthrough of the festival)</t>
  </si>
  <si>
    <t>Online voting sponsorship</t>
  </si>
  <si>
    <t>Online video library sponsorship</t>
  </si>
  <si>
    <t>In person event sponsorships</t>
  </si>
  <si>
    <t xml:space="preserve">Venue </t>
  </si>
  <si>
    <t>Workshop sponsorship</t>
  </si>
  <si>
    <t>Openining / closing night sponsor</t>
  </si>
  <si>
    <t xml:space="preserve">Networking event sponsorship </t>
  </si>
  <si>
    <t>Award(s) sponsor</t>
  </si>
  <si>
    <t xml:space="preserve">After party sponsorship </t>
  </si>
  <si>
    <t xml:space="preserve">Sponsor banner listing </t>
  </si>
  <si>
    <t xml:space="preserve">Volunteer sponsor </t>
  </si>
  <si>
    <t>Red carpet sponsor</t>
  </si>
  <si>
    <t>Food and beverage sponsor</t>
  </si>
  <si>
    <t>In person panel sponsor</t>
  </si>
  <si>
    <t xml:space="preserve">Travel sponsorship </t>
  </si>
  <si>
    <t>Print material sponsor</t>
  </si>
  <si>
    <t>Other (e.g., Family trusts, Private Donors)</t>
  </si>
  <si>
    <t>Film festival grants</t>
  </si>
  <si>
    <t>Find out more about each fund by clicking the fund name.</t>
  </si>
  <si>
    <t>Fund name</t>
  </si>
  <si>
    <t>Location</t>
  </si>
  <si>
    <t>Description</t>
  </si>
  <si>
    <t>Australian government's Australia Council for the Arts</t>
  </si>
  <si>
    <t>Australia</t>
  </si>
  <si>
    <t>This program funds a range of activities and organisations that deliver benefits to the arts sector and wider public, including national and international audiences and communities.</t>
  </si>
  <si>
    <t>Screen - Sydney City of Film</t>
  </si>
  <si>
    <t xml:space="preserve">The Festival Travel Funding is open to any project within the range of activities that Create NSW supports, which include animation, documentary, features, shorts, television, children’s television and interactive. </t>
  </si>
  <si>
    <t>Canada Council for the Arts</t>
  </si>
  <si>
    <t>Canada</t>
  </si>
  <si>
    <t>Canada's National Arts Funder funding Canadian artists and arts organizations</t>
  </si>
  <si>
    <t>Arts Council England</t>
  </si>
  <si>
    <t>England</t>
  </si>
  <si>
    <t>Helps to fund organisations, artists, events, initiatives and others in art and culture.</t>
  </si>
  <si>
    <t>European Union's Creative Europe program</t>
  </si>
  <si>
    <t>Europe</t>
  </si>
  <si>
    <t>Creative Europe invests in actions that reinforce cultural diversity and respond to the needs and challenges of the cultural and creative sectors.</t>
  </si>
  <si>
    <t>European Education and Culture Executive Agency</t>
  </si>
  <si>
    <t>EACEA has been a catalyst for projects in education, training, youth, sport, audiovisual, culture, citizenship and humanitarian aid. They strive to foster innovation in these areas, always in a spirit of cross-border cooperation and mutual respect.</t>
  </si>
  <si>
    <t>The French Institute Alliance Française (FIAF)</t>
  </si>
  <si>
    <t>France</t>
  </si>
  <si>
    <t>The International Federation of Film Archives (FIAF) brings together institutions dedicated to rescuing of films both as art and as historical documents.  (Member only website)</t>
  </si>
  <si>
    <t>The German Film Institute</t>
  </si>
  <si>
    <t>Germany</t>
  </si>
  <si>
    <t xml:space="preserve">Deutsches Filminstitut &amp; Filmmuseum is a leading, forward-thinking international film heritage organization. We are a pioneer in preserving and sharing film culture with a worldwide public, uniquely combining museum, cinema, archives and collections, festivals, digital platforms, research and digitization projects and numerous educational programs. </t>
  </si>
  <si>
    <t>The Arts Council</t>
  </si>
  <si>
    <t>Ireland</t>
  </si>
  <si>
    <t xml:space="preserve">Through its Strategic Funding, the Arts Council supports the essential infrastructure required to sustain and develop festival practice in Ireland. </t>
  </si>
  <si>
    <t>The Italian Cultural Institute</t>
  </si>
  <si>
    <t>Italy</t>
  </si>
  <si>
    <t>The Directorate General for Cultural and Economic Promotion and Innovation was established in 2010 to encourage growing integration among the various components involved with promoting Italy abroad: cultural, economic and scientific.</t>
  </si>
  <si>
    <t>The Hubert Bals Fund of the International Film Festival Rotterdam</t>
  </si>
  <si>
    <t>Netherlands 
(Funds globally)</t>
  </si>
  <si>
    <t>The Hubert Bals Fund supports groundbreaking film projects in every stage of the production process, working especially with filmmakers from countries where local film funding and infrastructure is lacking or restrictive.</t>
  </si>
  <si>
    <t>The Spanish Film Institute</t>
  </si>
  <si>
    <t>Spain</t>
  </si>
  <si>
    <t>The Ministry of Culture's Film and Audiovisual Arts Institute manages grants aimed at the audiovisual industry. It also regulates production licenses, cinema statistics, the issue of start and end of filming date certificates, film classification, support structures for film festivals and the promotion of Spanish films outside of Spain.</t>
  </si>
  <si>
    <t>The British Council</t>
  </si>
  <si>
    <t>United Kingdom</t>
  </si>
  <si>
    <t xml:space="preserve">Provides grant funding for collaborative projects with universities, colleges, education policy makers and other partners in the UK and around the world. </t>
  </si>
  <si>
    <t>The National Lottery Heritage Fund in the United Kingdom</t>
  </si>
  <si>
    <t>A funding programme for projects that connect people and communities to the national, regional and local heritage of the UK.</t>
  </si>
  <si>
    <t xml:space="preserve"> National Endowment for the Arts (NEA) in the United States</t>
  </si>
  <si>
    <t>United States</t>
  </si>
  <si>
    <t>Awards grants to nonprofit organizations, creative writers and translators, state arts agencies, and regional arts organizations in support of arts projects across the country.</t>
  </si>
  <si>
    <t>Sundance Institute</t>
  </si>
  <si>
    <t>Provides a list of film and media grants, labs, contests and fellowships</t>
  </si>
  <si>
    <t>The Arab Film &amp; Media Institute</t>
  </si>
  <si>
    <t xml:space="preserve">AFMI’s Fiscal Sponsorship Program is an initiative designed to support Arab and Arab-American filmmakers and film projects that advance AFMI’s mission. </t>
  </si>
  <si>
    <t>The Ford Foundation</t>
  </si>
  <si>
    <t>They fund a range of organizations around the world that are fighting inequality.</t>
  </si>
  <si>
    <t>The International Documentary Association (IDA)</t>
  </si>
  <si>
    <t>For almost 30 years IDA's fiscal sponsorship program has been helping independent documentary projects of all types get funded, finished and seen.</t>
  </si>
  <si>
    <t>The Jerome Foundation</t>
  </si>
  <si>
    <t>Supports early career artists and filmmaker in New York and Minnesota</t>
  </si>
  <si>
    <t>The Jerome Hill Artist Fellowship</t>
  </si>
  <si>
    <t>Flexible, two-year grants available to early career, generative artists across 8 artistic fields.</t>
  </si>
  <si>
    <t>The MacArthur Foundation</t>
  </si>
  <si>
    <t>The MacArthur Foundation supports creative people and effective institutions committed to building a more just, verdant, and peaceful world.</t>
  </si>
  <si>
    <t>The National Endowment for the Humanities (NEH) in the United States</t>
  </si>
  <si>
    <t>The National Endowment for the Humanities supports research, education, preservation, and public programs in the humanities.</t>
  </si>
  <si>
    <t>The National Geographic Society</t>
  </si>
  <si>
    <t>We fund a global community of Explorers who investigate, test hypotheses, innovate, stretch their creativity, and push the boundaries of traditional thinking in ways that fundamentally change our world.</t>
  </si>
  <si>
    <t>The National Science Foundation (NSF) in the United States</t>
  </si>
  <si>
    <t>The National Science Foundation funds research and education in most fields of science and engineering.</t>
  </si>
  <si>
    <t>Creative Capital</t>
  </si>
  <si>
    <t>Creative Capital provides grants to artists to support the creation of groundbreaking new art via a democratic, national, open call process.</t>
  </si>
  <si>
    <t>The Andrew W.  Mellon Foundation</t>
  </si>
  <si>
    <t>United States 
(Funds globally)</t>
  </si>
  <si>
    <t>The Andrew W. Mellon Foundation supports a wide range of initiatives to strengthen the arts and humanities.</t>
  </si>
  <si>
    <t xml:space="preserve">UVA Arts Council </t>
  </si>
  <si>
    <t>United States 
(University of Virginia only)</t>
  </si>
  <si>
    <t>Provides advocacy, advice, and support in the Arts at the University of Virginia</t>
  </si>
  <si>
    <t>ABOUT SHIFT72</t>
  </si>
  <si>
    <t>Be everywhere your audience is</t>
  </si>
  <si>
    <t>Shift72 is one of the world's fastest growing video on demand (VOD) entertainment platforms.</t>
  </si>
  <si>
    <t>Trusted by the biggest names in the industry, our platform is the white labeled, secure bridge that rapidly delivers the theater and event entertainment experience - complete with content offerings from the world's biggest studios - to audiences' homes live or on demand.</t>
  </si>
  <si>
    <r>
      <rPr>
        <sz val="11"/>
        <color theme="1"/>
        <rFont val="Poppins"/>
      </rPr>
      <t xml:space="preserve">Visit </t>
    </r>
    <r>
      <rPr>
        <sz val="11"/>
        <color rgb="FF1B60E9"/>
        <rFont val="Poppins"/>
      </rPr>
      <t>www.shift72.com</t>
    </r>
    <r>
      <rPr>
        <sz val="11"/>
        <color theme="1"/>
        <rFont val="Poppins"/>
      </rPr>
      <t xml:space="preserve"> to learn more about us | 
contact </t>
    </r>
    <r>
      <rPr>
        <sz val="11"/>
        <color rgb="FF1B60E9"/>
        <rFont val="Poppins"/>
      </rPr>
      <t>sales@shift72.com</t>
    </r>
    <r>
      <rPr>
        <sz val="11"/>
        <color theme="1"/>
        <rFont val="Poppins"/>
      </rPr>
      <t xml:space="preserve"> to find out more about our pricing</t>
    </r>
  </si>
  <si>
    <t>Enter your expenses (sheet 3), sponsorship revenue (sheet 4), and ticket information (Sheet 2).  The number of tickets you need to sell will automatically be calculated on Sheet 2.  
Alternatively enter the number of tickets you would like to sell on Sheet 2 to understand your festival profits before taxes.</t>
  </si>
  <si>
    <r>
      <t xml:space="preserve">Please complete the following steps in order:
</t>
    </r>
    <r>
      <rPr>
        <b/>
        <sz val="10"/>
        <color rgb="FF434343"/>
        <rFont val="Poppins"/>
      </rPr>
      <t>STEP 1:</t>
    </r>
    <r>
      <rPr>
        <sz val="10"/>
        <color rgb="FF434343"/>
        <rFont val="Poppins"/>
      </rPr>
      <t xml:space="preserve"> Enter expenses and sponsorship revenues on Sheets 3 &amp; 4
</t>
    </r>
    <r>
      <rPr>
        <b/>
        <sz val="10"/>
        <color rgb="FF434343"/>
        <rFont val="Poppins"/>
      </rPr>
      <t xml:space="preserve">STEP 2: </t>
    </r>
    <r>
      <rPr>
        <sz val="10"/>
        <color rgb="FF434343"/>
        <rFont val="Poppins"/>
      </rPr>
      <t xml:space="preserve">Input ticket details, type, price &amp; expected %.
</t>
    </r>
    <r>
      <rPr>
        <b/>
        <sz val="10"/>
        <color rgb="FF434343"/>
        <rFont val="Poppins"/>
      </rPr>
      <t>STEP 3:</t>
    </r>
    <r>
      <rPr>
        <sz val="10"/>
        <color rgb="FF434343"/>
        <rFont val="Poppins"/>
      </rPr>
      <t xml:space="preserve"> Break even is automatically calculated based on your entry points
</t>
    </r>
    <r>
      <rPr>
        <b/>
        <sz val="10"/>
        <color rgb="FF434343"/>
        <rFont val="Poppins"/>
      </rPr>
      <t>STEP 4:</t>
    </r>
    <r>
      <rPr>
        <sz val="10"/>
        <color rgb="FF434343"/>
        <rFont val="Poppins"/>
      </rPr>
      <t xml:space="preserve"> If you wish to calculate your profit and loss based on a prediction of total tickets sold, enter in the projected number of tickets sold
NOTE:  For this to work, sponsorship revenues should be less than expenses before starting</t>
    </r>
  </si>
  <si>
    <t xml:space="preserve">Family Trusts </t>
  </si>
  <si>
    <t>Local Businesses</t>
  </si>
  <si>
    <t>Government Grant</t>
  </si>
  <si>
    <t>Virtual ticket pass</t>
  </si>
  <si>
    <t>Single In-Person Ticket</t>
  </si>
  <si>
    <t xml:space="preserve">Single virtual ticket  </t>
  </si>
  <si>
    <t xml:space="preserve">In Person 5 Ticket Bundle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</si>
</sst>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quot;$&quot;#,##0.00"/>
    <numFmt numFmtId="165" formatCode="_(* #,##0_);_(* \(#,##0\);_(* &quot;-&quot;??_);_(@_)"/>
  </numFmts>
  <fonts count="43">
    <font>
      <sz val="11"/>
      <color theme="1"/>
      <name val="Calibri"/>
      <scheme val="minor"/>
    </font>
    <font>
      <sz val="11"/>
      <color rgb="FF000000"/>
      <name val="Calibri"/>
    </font>
    <font>
      <sz val="11"/>
      <name val="Calibri"/>
    </font>
    <font>
      <sz val="11"/>
      <color theme="1"/>
      <name val="Calibri"/>
    </font>
    <font>
      <sz val="11"/>
      <color theme="1"/>
      <name val="Arial"/>
    </font>
    <font>
      <b/>
      <sz val="11"/>
      <color theme="1"/>
      <name val="Poppins"/>
    </font>
    <font>
      <sz val="11"/>
      <color theme="1"/>
      <name val="Poppins"/>
    </font>
    <font>
      <b/>
      <sz val="36"/>
      <color theme="1"/>
      <name val="Poppins"/>
    </font>
    <font>
      <sz val="16"/>
      <color theme="1"/>
      <name val="Poppins"/>
    </font>
    <font>
      <sz val="12"/>
      <color theme="1"/>
      <name val="Poppins"/>
    </font>
    <font>
      <sz val="12"/>
      <color rgb="FF434343"/>
      <name val="Poppins"/>
    </font>
    <font>
      <sz val="30"/>
      <color rgb="FF000000"/>
      <name val="Poppins"/>
    </font>
    <font>
      <b/>
      <sz val="26"/>
      <color rgb="FF000000"/>
      <name val="Poppins"/>
    </font>
    <font>
      <sz val="24"/>
      <color rgb="FF000000"/>
      <name val="Calibri"/>
    </font>
    <font>
      <b/>
      <sz val="15"/>
      <color rgb="FF1B60E9"/>
      <name val="Poppins"/>
    </font>
    <font>
      <b/>
      <sz val="19"/>
      <color rgb="FF434343"/>
      <name val="Poppins"/>
    </font>
    <font>
      <b/>
      <sz val="18"/>
      <color theme="1"/>
      <name val="Poppins"/>
    </font>
    <font>
      <sz val="10"/>
      <color rgb="FF434343"/>
      <name val="Poppins"/>
    </font>
    <font>
      <b/>
      <sz val="12"/>
      <color rgb="FF434343"/>
      <name val="Poppins"/>
    </font>
    <font>
      <b/>
      <sz val="12"/>
      <color theme="1"/>
      <name val="Poppins"/>
    </font>
    <font>
      <sz val="11"/>
      <color theme="1"/>
      <name val="Poppins"/>
    </font>
    <font>
      <sz val="18"/>
      <color theme="1"/>
      <name val="Poppins"/>
    </font>
    <font>
      <sz val="12"/>
      <color theme="1"/>
      <name val="Calibri"/>
    </font>
    <font>
      <sz val="12"/>
      <color rgb="FF000000"/>
      <name val="Poppins"/>
    </font>
    <font>
      <b/>
      <sz val="12"/>
      <color rgb="FF000000"/>
      <name val="Poppins"/>
    </font>
    <font>
      <u/>
      <sz val="12"/>
      <color theme="10"/>
      <name val="Poppins"/>
    </font>
    <font>
      <sz val="20"/>
      <color theme="1"/>
      <name val="Arial"/>
    </font>
    <font>
      <sz val="12"/>
      <color theme="1"/>
      <name val="Arial"/>
    </font>
    <font>
      <b/>
      <sz val="30"/>
      <color theme="0"/>
      <name val="Calibri"/>
    </font>
    <font>
      <sz val="26"/>
      <color rgb="FF000000"/>
      <name val="Poppins"/>
    </font>
    <font>
      <b/>
      <sz val="24"/>
      <color theme="1"/>
      <name val="Calibri"/>
    </font>
    <font>
      <sz val="12"/>
      <color rgb="FF1B60E9"/>
      <name val="Poppins"/>
    </font>
    <font>
      <b/>
      <sz val="20"/>
      <color theme="1"/>
      <name val="Poppins"/>
    </font>
    <font>
      <b/>
      <sz val="12"/>
      <color theme="0"/>
      <name val="Poppins"/>
    </font>
    <font>
      <b/>
      <sz val="16"/>
      <color theme="1"/>
      <name val="Poppins"/>
    </font>
    <font>
      <sz val="20"/>
      <color theme="1"/>
      <name val="Poppins"/>
    </font>
    <font>
      <u/>
      <sz val="12"/>
      <color rgb="FF0000FF"/>
      <name val="Poppins"/>
    </font>
    <font>
      <u/>
      <sz val="11"/>
      <color theme="10"/>
      <name val="Calibri"/>
    </font>
    <font>
      <u/>
      <sz val="12"/>
      <color rgb="FF0000FF"/>
      <name val="Arial"/>
    </font>
    <font>
      <sz val="11"/>
      <color rgb="FF000000"/>
      <name val="Arial"/>
    </font>
    <font>
      <b/>
      <sz val="11"/>
      <color theme="1"/>
      <name val="Arial"/>
    </font>
    <font>
      <sz val="11"/>
      <color rgb="FF1B60E9"/>
      <name val="Poppins"/>
    </font>
    <font>
      <b/>
      <sz val="10"/>
      <color rgb="FF434343"/>
      <name val="Poppins"/>
    </font>
  </fonts>
  <fills count="9">
    <fill>
      <patternFill patternType="none"/>
    </fill>
    <fill>
      <patternFill patternType="gray125"/>
    </fill>
    <fill>
      <patternFill patternType="solid">
        <fgColor rgb="FFFFFFFF"/>
        <bgColor rgb="FFFFFFFF"/>
      </patternFill>
    </fill>
    <fill>
      <patternFill patternType="solid">
        <fgColor theme="9"/>
        <bgColor theme="9"/>
      </patternFill>
    </fill>
    <fill>
      <patternFill patternType="solid">
        <fgColor rgb="FFF3F3F3"/>
        <bgColor rgb="FFF3F3F3"/>
      </patternFill>
    </fill>
    <fill>
      <patternFill patternType="solid">
        <fgColor rgb="FFD9D9D9"/>
        <bgColor rgb="FFD9D9D9"/>
      </patternFill>
    </fill>
    <fill>
      <patternFill patternType="solid">
        <fgColor theme="0"/>
        <bgColor theme="0"/>
      </patternFill>
    </fill>
    <fill>
      <patternFill patternType="solid">
        <fgColor rgb="FFF6F9FF"/>
        <bgColor rgb="FFF6F9FF"/>
      </patternFill>
    </fill>
    <fill>
      <patternFill patternType="solid">
        <fgColor rgb="FFB7B7B7"/>
        <bgColor rgb="FFB7B7B7"/>
      </patternFill>
    </fill>
  </fills>
  <borders count="58">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999999"/>
      </left>
      <right style="thin">
        <color rgb="FF000000"/>
      </right>
      <top style="thin">
        <color rgb="FF000000"/>
      </top>
      <bottom style="thin">
        <color rgb="FF000000"/>
      </bottom>
      <diagonal/>
    </border>
    <border>
      <left style="thin">
        <color rgb="FF434343"/>
      </left>
      <right style="thin">
        <color rgb="FF434343"/>
      </right>
      <top style="thin">
        <color rgb="FF434343"/>
      </top>
      <bottom style="thin">
        <color rgb="FF434343"/>
      </bottom>
      <diagonal/>
    </border>
    <border>
      <left style="thin">
        <color rgb="FF434343"/>
      </left>
      <right/>
      <top style="thin">
        <color rgb="FF434343"/>
      </top>
      <bottom style="thin">
        <color rgb="FF434343"/>
      </bottom>
      <diagonal/>
    </border>
    <border>
      <left/>
      <right/>
      <top style="thin">
        <color rgb="FF434343"/>
      </top>
      <bottom style="thin">
        <color rgb="FF434343"/>
      </bottom>
      <diagonal/>
    </border>
    <border>
      <left/>
      <right style="thin">
        <color rgb="FF434343"/>
      </right>
      <top style="thin">
        <color rgb="FF434343"/>
      </top>
      <bottom style="thin">
        <color rgb="FF434343"/>
      </bottom>
      <diagonal/>
    </border>
    <border>
      <left style="thin">
        <color rgb="FF434343"/>
      </left>
      <right/>
      <top style="thin">
        <color rgb="FF000000"/>
      </top>
      <bottom style="thin">
        <color rgb="FF000000"/>
      </bottom>
      <diagonal/>
    </border>
    <border>
      <left/>
      <right/>
      <top style="thin">
        <color rgb="FF000000"/>
      </top>
      <bottom style="thin">
        <color rgb="FF000000"/>
      </bottom>
      <diagonal/>
    </border>
    <border>
      <left/>
      <right style="thin">
        <color rgb="FF434343"/>
      </right>
      <top style="thin">
        <color rgb="FF000000"/>
      </top>
      <bottom style="thin">
        <color rgb="FF000000"/>
      </bottom>
      <diagonal/>
    </border>
    <border>
      <left style="thin">
        <color rgb="FF000000"/>
      </left>
      <right style="thin">
        <color rgb="FF000000"/>
      </right>
      <top/>
      <bottom/>
      <diagonal/>
    </border>
    <border>
      <left style="thin">
        <color rgb="FFFFFFFF"/>
      </left>
      <right style="thin">
        <color rgb="FFFFFFFF"/>
      </right>
      <top/>
      <bottom style="thin">
        <color rgb="FFFFFFFF"/>
      </bottom>
      <diagonal/>
    </border>
    <border>
      <left style="thin">
        <color rgb="FFF6F9FF"/>
      </left>
      <right style="thin">
        <color rgb="FFF6F9FF"/>
      </right>
      <top/>
      <bottom style="thin">
        <color rgb="FFF6F9FF"/>
      </bottom>
      <diagonal/>
    </border>
    <border>
      <left style="thin">
        <color rgb="FFF6F9FF"/>
      </left>
      <right/>
      <top/>
      <bottom style="thin">
        <color rgb="FFF6F9FF"/>
      </bottom>
      <diagonal/>
    </border>
    <border>
      <left/>
      <right/>
      <top/>
      <bottom style="thin">
        <color rgb="FFF6F9FF"/>
      </bottom>
      <diagonal/>
    </border>
    <border>
      <left/>
      <right style="thin">
        <color rgb="FFF6F9FF"/>
      </right>
      <top/>
      <bottom style="thin">
        <color rgb="FFF6F9FF"/>
      </bottom>
      <diagonal/>
    </border>
    <border>
      <left style="thin">
        <color rgb="FFF6F9FF"/>
      </left>
      <right style="thin">
        <color rgb="FFF6F9FF"/>
      </right>
      <top style="thin">
        <color rgb="FFF6F9FF"/>
      </top>
      <bottom style="thin">
        <color rgb="FFF6F9FF"/>
      </bottom>
      <diagonal/>
    </border>
    <border>
      <left style="thin">
        <color rgb="FFF6F9FF"/>
      </left>
      <right/>
      <top style="thin">
        <color rgb="FFF6F9FF"/>
      </top>
      <bottom style="thin">
        <color rgb="FFF6F9FF"/>
      </bottom>
      <diagonal/>
    </border>
    <border>
      <left/>
      <right/>
      <top style="thin">
        <color rgb="FFF6F9FF"/>
      </top>
      <bottom style="thin">
        <color rgb="FFF6F9FF"/>
      </bottom>
      <diagonal/>
    </border>
    <border>
      <left/>
      <right style="thin">
        <color rgb="FFF6F9FF"/>
      </right>
      <top style="thin">
        <color rgb="FFF6F9FF"/>
      </top>
      <bottom style="thin">
        <color rgb="FFF6F9FF"/>
      </bottom>
      <diagonal/>
    </border>
    <border>
      <left/>
      <right/>
      <top style="thin">
        <color rgb="FFFFFFFF"/>
      </top>
      <bottom/>
      <diagonal/>
    </border>
    <border>
      <left style="thin">
        <color rgb="FFFFFFFF"/>
      </left>
      <right style="thin">
        <color rgb="FFFFFFFF"/>
      </right>
      <top style="thin">
        <color rgb="FFFFFFFF"/>
      </top>
      <bottom/>
      <diagonal/>
    </border>
    <border>
      <left/>
      <right/>
      <top style="thin">
        <color rgb="FFEFEFEF"/>
      </top>
      <bottom style="thin">
        <color rgb="FFEFEFEF"/>
      </bottom>
      <diagonal/>
    </border>
    <border>
      <left/>
      <right style="thin">
        <color rgb="FFEFEFEF"/>
      </right>
      <top style="thin">
        <color rgb="FFEFEFEF"/>
      </top>
      <bottom style="thin">
        <color rgb="FFEFEFEF"/>
      </bottom>
      <diagonal/>
    </border>
    <border>
      <left style="thin">
        <color rgb="FFFFFFFF"/>
      </left>
      <right style="thin">
        <color rgb="FFFFFFFF"/>
      </right>
      <top/>
      <bottom/>
      <diagonal/>
    </border>
    <border>
      <left style="thin">
        <color rgb="FFFFFFFF"/>
      </left>
      <right style="thin">
        <color rgb="FFFFFFFF"/>
      </right>
      <top/>
      <bottom/>
      <diagonal/>
    </border>
    <border>
      <left/>
      <right/>
      <top/>
      <bottom style="thin">
        <color rgb="FFEFEFEF"/>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s>
  <cellStyleXfs count="1">
    <xf numFmtId="0" fontId="0" fillId="0" borderId="0"/>
  </cellStyleXfs>
  <cellXfs count="172">
    <xf numFmtId="0" fontId="0" fillId="0" borderId="0" xfId="0"/>
    <xf numFmtId="0" fontId="1" fillId="0" borderId="1" xfId="0" applyFont="1" applyBorder="1" applyAlignment="1">
      <alignment horizontal="center" vertical="top" wrapText="1"/>
    </xf>
    <xf numFmtId="0" fontId="3" fillId="0" borderId="1" xfId="0" applyFont="1" applyBorder="1" applyAlignment="1">
      <alignment vertical="top"/>
    </xf>
    <xf numFmtId="0" fontId="4" fillId="0" borderId="1" xfId="0" applyFont="1" applyBorder="1" applyAlignment="1">
      <alignment vertical="top"/>
    </xf>
    <xf numFmtId="0" fontId="5" fillId="0" borderId="1" xfId="0" applyFont="1" applyBorder="1" applyAlignment="1">
      <alignment vertical="top"/>
    </xf>
    <xf numFmtId="0" fontId="6" fillId="0" borderId="1" xfId="0" applyFont="1" applyBorder="1" applyAlignment="1">
      <alignment vertical="top"/>
    </xf>
    <xf numFmtId="0" fontId="9" fillId="0" borderId="1" xfId="0" applyFont="1" applyBorder="1" applyAlignment="1">
      <alignment vertical="top"/>
    </xf>
    <xf numFmtId="0" fontId="3" fillId="0" borderId="1" xfId="0" applyFont="1" applyBorder="1" applyAlignment="1">
      <alignment vertical="top" wrapText="1"/>
    </xf>
    <xf numFmtId="0" fontId="6" fillId="0" borderId="4" xfId="0" applyFont="1" applyBorder="1" applyAlignment="1">
      <alignment vertical="top"/>
    </xf>
    <xf numFmtId="0" fontId="11" fillId="2" borderId="8" xfId="0" applyFont="1" applyFill="1" applyBorder="1" applyAlignment="1">
      <alignment horizontal="left" vertical="top" wrapText="1"/>
    </xf>
    <xf numFmtId="0" fontId="13" fillId="2" borderId="8" xfId="0" applyFont="1" applyFill="1" applyBorder="1" applyAlignment="1">
      <alignment vertical="top" wrapText="1"/>
    </xf>
    <xf numFmtId="0" fontId="9" fillId="0" borderId="0" xfId="0" applyFont="1"/>
    <xf numFmtId="0" fontId="14" fillId="0" borderId="0" xfId="0" applyFont="1"/>
    <xf numFmtId="0" fontId="9" fillId="0" borderId="0" xfId="0" applyFont="1" applyAlignment="1">
      <alignment horizontal="center"/>
    </xf>
    <xf numFmtId="0" fontId="15" fillId="3" borderId="9" xfId="0" applyFont="1" applyFill="1" applyBorder="1" applyAlignment="1">
      <alignment horizontal="right" vertical="center"/>
    </xf>
    <xf numFmtId="37" fontId="16" fillId="3" borderId="10" xfId="0" applyNumberFormat="1" applyFont="1" applyFill="1" applyBorder="1" applyAlignment="1">
      <alignment horizontal="right" vertical="center"/>
    </xf>
    <xf numFmtId="0" fontId="9" fillId="0" borderId="0" xfId="0" applyFont="1" applyAlignment="1">
      <alignment vertical="center"/>
    </xf>
    <xf numFmtId="0" fontId="18" fillId="4" borderId="14" xfId="0" applyFont="1" applyFill="1" applyBorder="1" applyAlignment="1">
      <alignment horizontal="right" vertical="center"/>
    </xf>
    <xf numFmtId="164" fontId="19" fillId="4" borderId="15" xfId="0" applyNumberFormat="1" applyFont="1" applyFill="1" applyBorder="1" applyAlignment="1">
      <alignment vertical="center"/>
    </xf>
    <xf numFmtId="0" fontId="3" fillId="0" borderId="0" xfId="0" applyFont="1" applyAlignment="1">
      <alignment vertical="center"/>
    </xf>
    <xf numFmtId="0" fontId="20" fillId="0" borderId="0" xfId="0" applyFont="1"/>
    <xf numFmtId="0" fontId="3" fillId="0" borderId="0" xfId="0" applyFont="1"/>
    <xf numFmtId="0" fontId="5" fillId="0" borderId="0" xfId="0" applyFont="1" applyAlignment="1">
      <alignment horizontal="left" vertical="center"/>
    </xf>
    <xf numFmtId="0" fontId="8" fillId="0" borderId="0" xfId="0" applyFont="1" applyAlignment="1">
      <alignment horizontal="left" vertical="center"/>
    </xf>
    <xf numFmtId="0" fontId="18" fillId="3" borderId="21" xfId="0" applyFont="1" applyFill="1" applyBorder="1" applyAlignment="1">
      <alignment horizontal="right" vertical="center" wrapText="1"/>
    </xf>
    <xf numFmtId="0" fontId="6" fillId="0" borderId="0" xfId="0" applyFont="1"/>
    <xf numFmtId="0" fontId="10" fillId="4" borderId="22" xfId="0" applyFont="1" applyFill="1" applyBorder="1" applyAlignment="1">
      <alignment horizontal="right" vertical="center"/>
    </xf>
    <xf numFmtId="164" fontId="9" fillId="4" borderId="21" xfId="0" applyNumberFormat="1" applyFont="1" applyFill="1" applyBorder="1" applyAlignment="1">
      <alignment vertical="center"/>
    </xf>
    <xf numFmtId="0" fontId="19" fillId="0" borderId="0" xfId="0" applyFont="1" applyAlignment="1">
      <alignment horizontal="center" vertical="center"/>
    </xf>
    <xf numFmtId="0" fontId="22" fillId="0" borderId="0" xfId="0" applyFont="1" applyAlignment="1">
      <alignment vertical="center"/>
    </xf>
    <xf numFmtId="0" fontId="23" fillId="5" borderId="9" xfId="0" applyFont="1" applyFill="1" applyBorder="1" applyAlignment="1">
      <alignment horizontal="left" vertical="center"/>
    </xf>
    <xf numFmtId="0" fontId="23" fillId="5" borderId="21" xfId="0" applyFont="1" applyFill="1" applyBorder="1" applyAlignment="1">
      <alignment horizontal="center" vertical="center"/>
    </xf>
    <xf numFmtId="0" fontId="23" fillId="5" borderId="21" xfId="0" applyFont="1" applyFill="1" applyBorder="1" applyAlignment="1">
      <alignment horizontal="center" vertical="center" wrapText="1"/>
    </xf>
    <xf numFmtId="0" fontId="9" fillId="0" borderId="0" xfId="0" applyFont="1" applyAlignment="1">
      <alignment horizontal="left"/>
    </xf>
    <xf numFmtId="165" fontId="24" fillId="4" borderId="21" xfId="0" applyNumberFormat="1" applyFont="1" applyFill="1" applyBorder="1" applyAlignment="1">
      <alignment horizontal="center" vertical="center"/>
    </xf>
    <xf numFmtId="44" fontId="9" fillId="4" borderId="21" xfId="0" applyNumberFormat="1" applyFont="1" applyFill="1" applyBorder="1" applyAlignment="1">
      <alignment vertical="center"/>
    </xf>
    <xf numFmtId="165" fontId="19" fillId="4" borderId="21" xfId="0" applyNumberFormat="1" applyFont="1" applyFill="1" applyBorder="1" applyAlignment="1">
      <alignment horizontal="center" vertical="center"/>
    </xf>
    <xf numFmtId="0" fontId="19" fillId="0" borderId="0" xfId="0" applyFont="1" applyAlignment="1">
      <alignment horizontal="left"/>
    </xf>
    <xf numFmtId="44" fontId="9" fillId="4" borderId="24" xfId="0" applyNumberFormat="1" applyFont="1" applyFill="1" applyBorder="1" applyAlignment="1">
      <alignment horizontal="left" vertical="center"/>
    </xf>
    <xf numFmtId="9" fontId="9" fillId="4" borderId="25" xfId="0" applyNumberFormat="1" applyFont="1" applyFill="1" applyBorder="1" applyAlignment="1">
      <alignment horizontal="center" vertical="center"/>
    </xf>
    <xf numFmtId="43" fontId="19" fillId="0" borderId="0" xfId="0" applyNumberFormat="1" applyFont="1" applyAlignment="1">
      <alignment horizontal="center"/>
    </xf>
    <xf numFmtId="44" fontId="9" fillId="0" borderId="0" xfId="0" applyNumberFormat="1" applyFont="1"/>
    <xf numFmtId="0" fontId="16" fillId="0" borderId="0" xfId="0" applyFont="1" applyAlignment="1">
      <alignment horizontal="center" vertical="center"/>
    </xf>
    <xf numFmtId="0" fontId="19" fillId="0" borderId="0" xfId="0" applyFont="1" applyAlignment="1">
      <alignment horizontal="center" wrapText="1"/>
    </xf>
    <xf numFmtId="0" fontId="9" fillId="5" borderId="26" xfId="0" applyFont="1" applyFill="1" applyBorder="1" applyAlignment="1">
      <alignment horizontal="left" vertical="center" wrapText="1"/>
    </xf>
    <xf numFmtId="0" fontId="25" fillId="5" borderId="21" xfId="0" applyFont="1" applyFill="1" applyBorder="1" applyAlignment="1">
      <alignment horizontal="center" vertical="center" wrapText="1"/>
    </xf>
    <xf numFmtId="44" fontId="9" fillId="6" borderId="8" xfId="0" applyNumberFormat="1" applyFont="1" applyFill="1" applyBorder="1" applyAlignment="1">
      <alignment vertical="center"/>
    </xf>
    <xf numFmtId="44" fontId="9" fillId="4" borderId="26" xfId="0" applyNumberFormat="1" applyFont="1" applyFill="1" applyBorder="1" applyAlignment="1">
      <alignment vertical="center"/>
    </xf>
    <xf numFmtId="0" fontId="26" fillId="0" borderId="0" xfId="0" applyFont="1"/>
    <xf numFmtId="0" fontId="27" fillId="0" borderId="0" xfId="0" applyFont="1"/>
    <xf numFmtId="0" fontId="9" fillId="7" borderId="8" xfId="0" applyFont="1" applyFill="1" applyBorder="1"/>
    <xf numFmtId="0" fontId="27" fillId="7" borderId="8" xfId="0" applyFont="1" applyFill="1" applyBorder="1"/>
    <xf numFmtId="0" fontId="3" fillId="7" borderId="8" xfId="0" applyFont="1" applyFill="1" applyBorder="1"/>
    <xf numFmtId="0" fontId="28" fillId="0" borderId="0" xfId="0" applyFont="1" applyAlignment="1">
      <alignment horizontal="center" vertical="top" wrapText="1"/>
    </xf>
    <xf numFmtId="0" fontId="30" fillId="0" borderId="0" xfId="0" applyFont="1" applyAlignment="1">
      <alignment vertical="top" wrapText="1"/>
    </xf>
    <xf numFmtId="0" fontId="31" fillId="0" borderId="0" xfId="0" applyFont="1"/>
    <xf numFmtId="0" fontId="17" fillId="2" borderId="8" xfId="0" applyFont="1" applyFill="1" applyBorder="1" applyAlignment="1">
      <alignment horizontal="left" vertical="top" wrapText="1"/>
    </xf>
    <xf numFmtId="0" fontId="32" fillId="0" borderId="0" xfId="0" applyFont="1" applyAlignment="1">
      <alignment horizontal="center"/>
    </xf>
    <xf numFmtId="0" fontId="19" fillId="2" borderId="8" xfId="0" applyFont="1" applyFill="1" applyBorder="1"/>
    <xf numFmtId="0" fontId="23" fillId="5" borderId="27" xfId="0" applyFont="1" applyFill="1" applyBorder="1" applyAlignment="1">
      <alignment vertical="center"/>
    </xf>
    <xf numFmtId="0" fontId="9" fillId="2" borderId="8" xfId="0" applyFont="1" applyFill="1" applyBorder="1"/>
    <xf numFmtId="0" fontId="9" fillId="4" borderId="27" xfId="0" applyFont="1" applyFill="1" applyBorder="1" applyAlignment="1">
      <alignment vertical="center"/>
    </xf>
    <xf numFmtId="44" fontId="9" fillId="4" borderId="27" xfId="0" applyNumberFormat="1" applyFont="1" applyFill="1" applyBorder="1" applyAlignment="1">
      <alignment vertical="center"/>
    </xf>
    <xf numFmtId="0" fontId="33" fillId="0" borderId="0" xfId="0" applyFont="1"/>
    <xf numFmtId="44" fontId="23" fillId="4" borderId="27" xfId="0" applyNumberFormat="1" applyFont="1" applyFill="1" applyBorder="1" applyAlignment="1">
      <alignment horizontal="center" vertical="center"/>
    </xf>
    <xf numFmtId="0" fontId="34" fillId="0" borderId="0" xfId="0" applyFont="1" applyAlignment="1">
      <alignment horizontal="center"/>
    </xf>
    <xf numFmtId="0" fontId="23" fillId="5" borderId="21" xfId="0" applyFont="1" applyFill="1" applyBorder="1" applyAlignment="1">
      <alignment vertical="center"/>
    </xf>
    <xf numFmtId="0" fontId="9" fillId="0" borderId="0" xfId="0" applyFont="1" applyAlignment="1">
      <alignment vertical="top"/>
    </xf>
    <xf numFmtId="0" fontId="9" fillId="0" borderId="0" xfId="0" applyFont="1" applyAlignment="1">
      <alignment wrapText="1"/>
    </xf>
    <xf numFmtId="0" fontId="34" fillId="0" borderId="0" xfId="0" applyFont="1" applyAlignment="1">
      <alignment horizontal="center" wrapText="1"/>
    </xf>
    <xf numFmtId="0" fontId="4" fillId="0" borderId="1" xfId="0" applyFont="1" applyBorder="1"/>
    <xf numFmtId="0" fontId="6" fillId="0" borderId="35" xfId="0" applyFont="1" applyBorder="1"/>
    <xf numFmtId="0" fontId="6" fillId="2" borderId="1" xfId="0" applyFont="1" applyFill="1" applyBorder="1" applyAlignment="1">
      <alignment vertical="top"/>
    </xf>
    <xf numFmtId="0" fontId="4" fillId="7" borderId="36" xfId="0" applyFont="1" applyFill="1" applyBorder="1"/>
    <xf numFmtId="0" fontId="6" fillId="7" borderId="36" xfId="0" applyFont="1" applyFill="1" applyBorder="1" applyAlignment="1">
      <alignment vertical="top"/>
    </xf>
    <xf numFmtId="0" fontId="4" fillId="7" borderId="40" xfId="0" applyFont="1" applyFill="1" applyBorder="1" applyAlignment="1">
      <alignment vertical="center"/>
    </xf>
    <xf numFmtId="0" fontId="6" fillId="7" borderId="40" xfId="0" applyFont="1" applyFill="1" applyBorder="1" applyAlignment="1">
      <alignment vertical="center"/>
    </xf>
    <xf numFmtId="0" fontId="4" fillId="7" borderId="40" xfId="0" applyFont="1" applyFill="1" applyBorder="1"/>
    <xf numFmtId="0" fontId="3" fillId="7" borderId="40" xfId="0" applyFont="1" applyFill="1" applyBorder="1"/>
    <xf numFmtId="0" fontId="4" fillId="0" borderId="0" xfId="0" applyFont="1"/>
    <xf numFmtId="0" fontId="4" fillId="0" borderId="35" xfId="0" applyFont="1" applyBorder="1"/>
    <xf numFmtId="0" fontId="3" fillId="2" borderId="1" xfId="0" applyFont="1" applyFill="1" applyBorder="1" applyAlignment="1">
      <alignment vertical="top"/>
    </xf>
    <xf numFmtId="0" fontId="3" fillId="7" borderId="36" xfId="0" applyFont="1" applyFill="1" applyBorder="1" applyAlignment="1">
      <alignment vertical="top"/>
    </xf>
    <xf numFmtId="0" fontId="3" fillId="7" borderId="40" xfId="0" applyFont="1" applyFill="1" applyBorder="1" applyAlignment="1">
      <alignment vertical="center"/>
    </xf>
    <xf numFmtId="0" fontId="29" fillId="2" borderId="1" xfId="0" applyFont="1" applyFill="1" applyBorder="1" applyAlignment="1">
      <alignment horizontal="left" vertical="top" wrapText="1"/>
    </xf>
    <xf numFmtId="0" fontId="9" fillId="0" borderId="1" xfId="0" applyFont="1" applyBorder="1"/>
    <xf numFmtId="0" fontId="6" fillId="0" borderId="1" xfId="0" applyFont="1" applyBorder="1" applyAlignment="1">
      <alignment vertical="top" wrapText="1"/>
    </xf>
    <xf numFmtId="0" fontId="19" fillId="8" borderId="8" xfId="0" applyFont="1" applyFill="1" applyBorder="1" applyAlignment="1">
      <alignment vertical="center" wrapText="1"/>
    </xf>
    <xf numFmtId="0" fontId="19" fillId="8" borderId="8" xfId="0" applyFont="1" applyFill="1" applyBorder="1" applyAlignment="1">
      <alignment vertical="center"/>
    </xf>
    <xf numFmtId="0" fontId="36" fillId="2" borderId="46" xfId="0" applyFont="1" applyFill="1" applyBorder="1" applyAlignment="1">
      <alignment vertical="center" wrapText="1"/>
    </xf>
    <xf numFmtId="0" fontId="9" fillId="2" borderId="46" xfId="0" applyFont="1" applyFill="1" applyBorder="1" applyAlignment="1">
      <alignment vertical="center"/>
    </xf>
    <xf numFmtId="0" fontId="9" fillId="2" borderId="47" xfId="0" applyFont="1" applyFill="1" applyBorder="1" applyAlignment="1">
      <alignment vertical="center" wrapText="1"/>
    </xf>
    <xf numFmtId="0" fontId="37" fillId="0" borderId="0" xfId="0" applyFont="1"/>
    <xf numFmtId="0" fontId="27" fillId="2" borderId="8" xfId="0" applyFont="1" applyFill="1" applyBorder="1" applyAlignment="1">
      <alignment vertical="center" wrapText="1"/>
    </xf>
    <xf numFmtId="0" fontId="9" fillId="2" borderId="46" xfId="0" applyFont="1" applyFill="1" applyBorder="1" applyAlignment="1">
      <alignment vertical="center" wrapText="1"/>
    </xf>
    <xf numFmtId="0" fontId="27" fillId="2" borderId="50" xfId="0" applyFont="1" applyFill="1" applyBorder="1" applyAlignment="1">
      <alignment vertical="center" wrapText="1"/>
    </xf>
    <xf numFmtId="0" fontId="38" fillId="2" borderId="8" xfId="0" applyFont="1" applyFill="1" applyBorder="1" applyAlignment="1">
      <alignment vertical="center" wrapText="1"/>
    </xf>
    <xf numFmtId="0" fontId="3" fillId="0" borderId="48" xfId="0" applyFont="1" applyBorder="1"/>
    <xf numFmtId="0" fontId="39" fillId="0" borderId="1" xfId="0" applyFont="1" applyBorder="1" applyAlignment="1">
      <alignment horizontal="center" vertical="top" wrapText="1"/>
    </xf>
    <xf numFmtId="0" fontId="3" fillId="0" borderId="1" xfId="0" applyFont="1" applyBorder="1"/>
    <xf numFmtId="0" fontId="40" fillId="0" borderId="1" xfId="0" applyFont="1" applyBorder="1" applyAlignment="1">
      <alignment vertical="top"/>
    </xf>
    <xf numFmtId="0" fontId="6" fillId="0" borderId="1" xfId="0" applyFont="1" applyBorder="1"/>
    <xf numFmtId="0" fontId="4" fillId="0" borderId="1" xfId="0" applyFont="1" applyBorder="1" applyAlignment="1">
      <alignment wrapText="1"/>
    </xf>
    <xf numFmtId="37" fontId="21" fillId="0" borderId="21" xfId="0" applyNumberFormat="1" applyFont="1" applyBorder="1" applyAlignment="1" applyProtection="1">
      <alignment horizontal="right" vertical="center"/>
      <protection locked="0"/>
    </xf>
    <xf numFmtId="0" fontId="23" fillId="0" borderId="21" xfId="0" applyFont="1" applyBorder="1" applyAlignment="1" applyProtection="1">
      <alignment horizontal="left" vertical="center"/>
      <protection locked="0"/>
    </xf>
    <xf numFmtId="44" fontId="9" fillId="2" borderId="21" xfId="0" applyNumberFormat="1" applyFont="1" applyFill="1" applyBorder="1" applyAlignment="1" applyProtection="1">
      <alignment horizontal="left" vertical="center"/>
      <protection locked="0"/>
    </xf>
    <xf numFmtId="9" fontId="9" fillId="2" borderId="21" xfId="0" applyNumberFormat="1" applyFont="1" applyFill="1" applyBorder="1" applyAlignment="1" applyProtection="1">
      <alignment horizontal="center" vertical="center"/>
      <protection locked="0"/>
    </xf>
    <xf numFmtId="44" fontId="9" fillId="2" borderId="23" xfId="0" applyNumberFormat="1" applyFont="1" applyFill="1" applyBorder="1" applyAlignment="1" applyProtection="1">
      <alignment horizontal="left" vertical="center"/>
      <protection locked="0"/>
    </xf>
    <xf numFmtId="9" fontId="9" fillId="2" borderId="23" xfId="0" applyNumberFormat="1" applyFont="1" applyFill="1" applyBorder="1" applyAlignment="1" applyProtection="1">
      <alignment horizontal="center" vertical="center"/>
      <protection locked="0"/>
    </xf>
    <xf numFmtId="0" fontId="9" fillId="0" borderId="21" xfId="0" applyFont="1" applyBorder="1" applyAlignment="1" applyProtection="1">
      <alignment vertical="center"/>
      <protection locked="0"/>
    </xf>
    <xf numFmtId="44" fontId="9" fillId="0" borderId="21" xfId="0" applyNumberFormat="1" applyFont="1" applyBorder="1" applyAlignment="1" applyProtection="1">
      <alignment vertical="center"/>
      <protection locked="0"/>
    </xf>
    <xf numFmtId="0" fontId="9" fillId="0" borderId="21" xfId="0" applyFont="1" applyBorder="1" applyAlignment="1" applyProtection="1">
      <alignment vertical="center" wrapText="1"/>
      <protection locked="0"/>
    </xf>
    <xf numFmtId="0" fontId="23" fillId="0" borderId="34" xfId="0" applyFont="1" applyBorder="1" applyAlignment="1" applyProtection="1">
      <alignment vertical="center"/>
      <protection locked="0"/>
    </xf>
    <xf numFmtId="0" fontId="23" fillId="0" borderId="21" xfId="0" applyFont="1" applyBorder="1" applyAlignment="1" applyProtection="1">
      <alignment vertical="center"/>
      <protection locked="0"/>
    </xf>
    <xf numFmtId="44" fontId="23" fillId="0" borderId="21" xfId="0" applyNumberFormat="1" applyFont="1" applyBorder="1" applyAlignment="1" applyProtection="1">
      <alignment vertical="center"/>
      <protection locked="0"/>
    </xf>
    <xf numFmtId="0" fontId="23" fillId="0" borderId="21" xfId="0" applyFont="1" applyBorder="1" applyAlignment="1" applyProtection="1">
      <alignment vertical="center" wrapText="1"/>
      <protection locked="0"/>
    </xf>
    <xf numFmtId="0" fontId="23" fillId="5" borderId="21" xfId="0" applyFont="1" applyFill="1" applyBorder="1" applyAlignment="1" applyProtection="1">
      <alignment vertical="center"/>
      <protection locked="0"/>
    </xf>
    <xf numFmtId="0" fontId="9" fillId="0" borderId="34" xfId="0" applyFont="1" applyBorder="1" applyAlignment="1" applyProtection="1">
      <alignment vertical="center"/>
      <protection locked="0"/>
    </xf>
    <xf numFmtId="0" fontId="1" fillId="0" borderId="2" xfId="0" applyFont="1" applyBorder="1" applyAlignment="1">
      <alignment horizontal="center" vertical="top" wrapText="1"/>
    </xf>
    <xf numFmtId="0" fontId="2" fillId="0" borderId="3" xfId="0" applyFont="1" applyBorder="1"/>
    <xf numFmtId="0" fontId="2" fillId="0" borderId="4" xfId="0" applyFont="1" applyBorder="1"/>
    <xf numFmtId="0" fontId="7" fillId="0" borderId="2" xfId="0" applyFont="1" applyBorder="1" applyAlignment="1">
      <alignment vertical="top" wrapText="1"/>
    </xf>
    <xf numFmtId="0" fontId="8" fillId="0" borderId="2" xfId="0" applyFont="1" applyBorder="1" applyAlignment="1">
      <alignment vertical="top" wrapText="1"/>
    </xf>
    <xf numFmtId="0" fontId="9" fillId="0" borderId="2" xfId="0" applyFont="1" applyBorder="1" applyAlignment="1">
      <alignment vertical="top" wrapText="1"/>
    </xf>
    <xf numFmtId="0" fontId="10" fillId="2" borderId="2" xfId="0" applyFont="1" applyFill="1" applyBorder="1" applyAlignment="1">
      <alignment horizontal="left" vertical="top" wrapText="1"/>
    </xf>
    <xf numFmtId="0" fontId="11" fillId="2" borderId="5" xfId="0" applyFont="1" applyFill="1" applyBorder="1" applyAlignment="1">
      <alignment horizontal="left" vertical="top" wrapText="1"/>
    </xf>
    <xf numFmtId="0" fontId="2" fillId="0" borderId="6" xfId="0" applyFont="1" applyBorder="1"/>
    <xf numFmtId="0" fontId="2" fillId="0" borderId="7" xfId="0" applyFont="1" applyBorder="1"/>
    <xf numFmtId="0" fontId="12" fillId="2" borderId="5" xfId="0" applyFont="1" applyFill="1" applyBorder="1" applyAlignment="1">
      <alignment horizontal="left" vertical="top" wrapText="1"/>
    </xf>
    <xf numFmtId="0" fontId="26" fillId="7" borderId="5" xfId="0" applyFont="1" applyFill="1" applyBorder="1"/>
    <xf numFmtId="0" fontId="27" fillId="7" borderId="5" xfId="0" applyFont="1" applyFill="1" applyBorder="1"/>
    <xf numFmtId="0" fontId="17" fillId="2" borderId="11" xfId="0" applyFont="1" applyFill="1" applyBorder="1" applyAlignment="1">
      <alignment horizontal="left" vertical="top" wrapText="1"/>
    </xf>
    <xf numFmtId="0" fontId="2" fillId="0" borderId="12" xfId="0" applyFont="1" applyBorder="1"/>
    <xf numFmtId="0" fontId="2" fillId="0" borderId="13" xfId="0" applyFont="1" applyBorder="1"/>
    <xf numFmtId="0" fontId="2" fillId="0" borderId="16" xfId="0" applyFont="1" applyBorder="1"/>
    <xf numFmtId="0" fontId="0" fillId="0" borderId="0" xfId="0"/>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9" fillId="7" borderId="41" xfId="0" applyFont="1" applyFill="1" applyBorder="1" applyAlignment="1">
      <alignment vertical="center"/>
    </xf>
    <xf numFmtId="0" fontId="2" fillId="0" borderId="42" xfId="0" applyFont="1" applyBorder="1"/>
    <xf numFmtId="0" fontId="2" fillId="0" borderId="43" xfId="0" applyFont="1" applyBorder="1"/>
    <xf numFmtId="0" fontId="19" fillId="8" borderId="31" xfId="0" applyFont="1" applyFill="1" applyBorder="1" applyAlignment="1">
      <alignment horizontal="left" vertical="center"/>
    </xf>
    <xf numFmtId="0" fontId="2" fillId="0" borderId="32" xfId="0" applyFont="1" applyBorder="1"/>
    <xf numFmtId="0" fontId="2" fillId="0" borderId="33" xfId="0" applyFont="1" applyBorder="1"/>
    <xf numFmtId="0" fontId="8" fillId="0" borderId="0" xfId="0" applyFont="1" applyAlignment="1">
      <alignment horizontal="left" vertical="center"/>
    </xf>
    <xf numFmtId="0" fontId="35" fillId="7" borderId="37" xfId="0" applyFont="1" applyFill="1" applyBorder="1"/>
    <xf numFmtId="0" fontId="2" fillId="0" borderId="38" xfId="0" applyFont="1" applyBorder="1"/>
    <xf numFmtId="0" fontId="2" fillId="0" borderId="39" xfId="0" applyFont="1" applyBorder="1"/>
    <xf numFmtId="0" fontId="29" fillId="0" borderId="0" xfId="0" applyFont="1" applyAlignment="1">
      <alignment horizontal="left" vertical="center" wrapText="1"/>
    </xf>
    <xf numFmtId="0" fontId="17" fillId="2" borderId="5" xfId="0" applyFont="1" applyFill="1" applyBorder="1" applyAlignment="1">
      <alignment horizontal="left" vertical="top" wrapText="1"/>
    </xf>
    <xf numFmtId="0" fontId="23" fillId="4" borderId="28" xfId="0" applyFont="1" applyFill="1" applyBorder="1" applyAlignment="1">
      <alignment vertical="center"/>
    </xf>
    <xf numFmtId="0" fontId="2" fillId="0" borderId="29" xfId="0" applyFont="1" applyBorder="1"/>
    <xf numFmtId="0" fontId="2" fillId="0" borderId="30" xfId="0" applyFont="1" applyBorder="1"/>
    <xf numFmtId="0" fontId="27" fillId="7" borderId="41" xfId="0" applyFont="1" applyFill="1" applyBorder="1" applyAlignment="1">
      <alignment vertical="center"/>
    </xf>
    <xf numFmtId="0" fontId="4" fillId="0" borderId="44" xfId="0" applyFont="1" applyBorder="1" applyAlignment="1">
      <alignment vertical="top" wrapText="1"/>
    </xf>
    <xf numFmtId="0" fontId="29" fillId="2" borderId="2" xfId="0" applyFont="1" applyFill="1" applyBorder="1" applyAlignment="1">
      <alignment horizontal="left" vertical="top" wrapText="1"/>
    </xf>
    <xf numFmtId="0" fontId="3" fillId="2" borderId="45" xfId="0" applyFont="1" applyFill="1" applyBorder="1" applyAlignment="1">
      <alignment vertical="top"/>
    </xf>
    <xf numFmtId="0" fontId="2" fillId="0" borderId="48" xfId="0" applyFont="1" applyBorder="1"/>
    <xf numFmtId="0" fontId="2" fillId="0" borderId="49" xfId="0" applyFont="1" applyBorder="1"/>
    <xf numFmtId="0" fontId="26" fillId="7" borderId="37" xfId="0" applyFont="1" applyFill="1" applyBorder="1"/>
    <xf numFmtId="0" fontId="7" fillId="0" borderId="2" xfId="0" applyFont="1" applyBorder="1" applyAlignment="1">
      <alignment wrapText="1"/>
    </xf>
    <xf numFmtId="0" fontId="9" fillId="0" borderId="51" xfId="0" applyFont="1" applyBorder="1" applyAlignment="1">
      <alignment horizontal="left" vertical="top" wrapText="1"/>
    </xf>
    <xf numFmtId="0" fontId="2" fillId="0" borderId="44" xfId="0" applyFont="1" applyBorder="1"/>
    <xf numFmtId="0" fontId="2" fillId="0" borderId="52" xfId="0" applyFont="1" applyBorder="1"/>
    <xf numFmtId="0" fontId="2" fillId="0" borderId="53" xfId="0" applyFont="1" applyBorder="1"/>
    <xf numFmtId="0" fontId="2" fillId="0" borderId="54" xfId="0" applyFont="1" applyBorder="1"/>
    <xf numFmtId="0" fontId="2" fillId="0" borderId="55" xfId="0" applyFont="1" applyBorder="1"/>
    <xf numFmtId="0" fontId="2" fillId="0" borderId="56" xfId="0" applyFont="1" applyBorder="1"/>
    <xf numFmtId="0" fontId="2" fillId="0" borderId="57" xfId="0" applyFont="1" applyBorder="1"/>
    <xf numFmtId="0" fontId="6" fillId="0" borderId="51" xfId="0" applyFont="1" applyBorder="1" applyAlignment="1">
      <alignment horizontal="left" wrapText="1"/>
    </xf>
  </cellXfs>
  <cellStyles count="1">
    <cellStyle name="Normal" xfId="0" builtinId="0"/>
  </cellStyles>
  <dxfs count="12">
    <dxf>
      <fill>
        <patternFill patternType="solid">
          <fgColor rgb="FFD34302"/>
          <bgColor rgb="FFD34302"/>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s>
  <tableStyles count="4">
    <tableStyle name="3. FESTIVAL EXPENSES-style" pivot="0" count="2" xr9:uid="{00000000-0011-0000-FFFF-FFFF00000000}">
      <tableStyleElement type="firstRowStripe" dxfId="11"/>
      <tableStyleElement type="secondRowStripe" dxfId="10"/>
    </tableStyle>
    <tableStyle name="3. FESTIVAL EXPENSES-style 2" pivot="0" count="3" xr9:uid="{00000000-0011-0000-FFFF-FFFF01000000}">
      <tableStyleElement type="headerRow" dxfId="9"/>
      <tableStyleElement type="firstRowStripe" dxfId="8"/>
      <tableStyleElement type="secondRowStripe" dxfId="7"/>
    </tableStyle>
    <tableStyle name="4. SPONSORSHIP REVENUES-style" pivot="0" count="3" xr9:uid="{00000000-0011-0000-FFFF-FFFF02000000}">
      <tableStyleElement type="headerRow" dxfId="6"/>
      <tableStyleElement type="firstRowStripe" dxfId="5"/>
      <tableStyleElement type="secondRowStripe" dxfId="4"/>
    </tableStyle>
    <tableStyle name="4. SPONSORSHIP REVENUES-style 2" pivot="0" count="3" xr9:uid="{00000000-0011-0000-FFFF-FFFF03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6.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6.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5.png"/><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323850</xdr:colOff>
      <xdr:row>2</xdr:row>
      <xdr:rowOff>76200</xdr:rowOff>
    </xdr:from>
    <xdr:ext cx="2257425" cy="466725"/>
    <xdr:pic>
      <xdr:nvPicPr>
        <xdr:cNvPr id="2" name="image6.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66675</xdr:colOff>
      <xdr:row>9</xdr:row>
      <xdr:rowOff>1181100</xdr:rowOff>
    </xdr:from>
    <xdr:ext cx="5486400" cy="3648075"/>
    <xdr:pic>
      <xdr:nvPicPr>
        <xdr:cNvPr id="3" name="image4.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2019300</xdr:colOff>
      <xdr:row>29</xdr:row>
      <xdr:rowOff>190500</xdr:rowOff>
    </xdr:from>
    <xdr:ext cx="2038350" cy="438150"/>
    <xdr:pic>
      <xdr:nvPicPr>
        <xdr:cNvPr id="2" name="image5.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333375</xdr:colOff>
      <xdr:row>28</xdr:row>
      <xdr:rowOff>638175</xdr:rowOff>
    </xdr:from>
    <xdr:ext cx="571500" cy="666750"/>
    <xdr:pic>
      <xdr:nvPicPr>
        <xdr:cNvPr id="3" name="image1.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38100</xdr:colOff>
      <xdr:row>30</xdr:row>
      <xdr:rowOff>161925</xdr:rowOff>
    </xdr:from>
    <xdr:ext cx="571500" cy="552450"/>
    <xdr:pic>
      <xdr:nvPicPr>
        <xdr:cNvPr id="4" name="image3.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0</xdr:row>
      <xdr:rowOff>0</xdr:rowOff>
    </xdr:from>
    <xdr:ext cx="12611100" cy="1943100"/>
    <xdr:pic>
      <xdr:nvPicPr>
        <xdr:cNvPr id="5" name="image2.png" title="Image">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0182225" cy="1504950"/>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9525</xdr:colOff>
      <xdr:row>122</xdr:row>
      <xdr:rowOff>142875</xdr:rowOff>
    </xdr:from>
    <xdr:ext cx="571500" cy="552450"/>
    <xdr:pic>
      <xdr:nvPicPr>
        <xdr:cNvPr id="3" name="image3.png" title="Imag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219075</xdr:colOff>
      <xdr:row>120</xdr:row>
      <xdr:rowOff>552450</xdr:rowOff>
    </xdr:from>
    <xdr:ext cx="571500" cy="666750"/>
    <xdr:pic>
      <xdr:nvPicPr>
        <xdr:cNvPr id="4" name="image1.png" title="Image">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xdr:col>
      <xdr:colOff>2228850</xdr:colOff>
      <xdr:row>121</xdr:row>
      <xdr:rowOff>142875</xdr:rowOff>
    </xdr:from>
    <xdr:ext cx="2038350" cy="438150"/>
    <xdr:pic>
      <xdr:nvPicPr>
        <xdr:cNvPr id="5" name="image5.png" title="Image">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0058400" cy="1485900"/>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9525</xdr:colOff>
      <xdr:row>80</xdr:row>
      <xdr:rowOff>142875</xdr:rowOff>
    </xdr:from>
    <xdr:ext cx="571500" cy="552450"/>
    <xdr:pic>
      <xdr:nvPicPr>
        <xdr:cNvPr id="3" name="image3.png" title="Imag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219075</xdr:colOff>
      <xdr:row>78</xdr:row>
      <xdr:rowOff>552450</xdr:rowOff>
    </xdr:from>
    <xdr:ext cx="571500" cy="666750"/>
    <xdr:pic>
      <xdr:nvPicPr>
        <xdr:cNvPr id="4" name="image1.png" title="Image">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xdr:col>
      <xdr:colOff>2228850</xdr:colOff>
      <xdr:row>79</xdr:row>
      <xdr:rowOff>142875</xdr:rowOff>
    </xdr:from>
    <xdr:ext cx="2038350" cy="438150"/>
    <xdr:pic>
      <xdr:nvPicPr>
        <xdr:cNvPr id="5" name="image5.png" title="Image">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9525</xdr:colOff>
      <xdr:row>38</xdr:row>
      <xdr:rowOff>142875</xdr:rowOff>
    </xdr:from>
    <xdr:ext cx="571500" cy="552450"/>
    <xdr:pic>
      <xdr:nvPicPr>
        <xdr:cNvPr id="2" name="image3.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219075</xdr:colOff>
      <xdr:row>36</xdr:row>
      <xdr:rowOff>552450</xdr:rowOff>
    </xdr:from>
    <xdr:ext cx="571500" cy="666750"/>
    <xdr:pic>
      <xdr:nvPicPr>
        <xdr:cNvPr id="3" name="image1.png" title="Image">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2228850</xdr:colOff>
      <xdr:row>37</xdr:row>
      <xdr:rowOff>142875</xdr:rowOff>
    </xdr:from>
    <xdr:ext cx="2038350" cy="438150"/>
    <xdr:pic>
      <xdr:nvPicPr>
        <xdr:cNvPr id="4" name="image5.png" title="Image">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0</xdr:row>
      <xdr:rowOff>0</xdr:rowOff>
    </xdr:from>
    <xdr:ext cx="9248775" cy="1419225"/>
    <xdr:pic>
      <xdr:nvPicPr>
        <xdr:cNvPr id="5" name="image2.png">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8</xdr:col>
      <xdr:colOff>323850</xdr:colOff>
      <xdr:row>2</xdr:row>
      <xdr:rowOff>76200</xdr:rowOff>
    </xdr:from>
    <xdr:ext cx="2257425" cy="466725"/>
    <xdr:pic>
      <xdr:nvPicPr>
        <xdr:cNvPr id="2" name="image6.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657225</xdr:colOff>
      <xdr:row>6</xdr:row>
      <xdr:rowOff>114300</xdr:rowOff>
    </xdr:from>
    <xdr:ext cx="5753100" cy="4667250"/>
    <xdr:pic>
      <xdr:nvPicPr>
        <xdr:cNvPr id="3" name="image7.png" title="Image">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0:C12" headerRowCount="0">
  <tableColumns count="3">
    <tableColumn id="1" xr3:uid="{00000000-0010-0000-0000-000001000000}" name="Column1"/>
    <tableColumn id="2" xr3:uid="{00000000-0010-0000-0000-000002000000}" name="Column2"/>
    <tableColumn id="3" xr3:uid="{00000000-0010-0000-0000-000003000000}" name="Column3"/>
  </tableColumns>
  <tableStyleInfo name="3. FESTIVAL EXPENSE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D10:E12">
  <tableColumns count="2">
    <tableColumn id="1" xr3:uid="{00000000-0010-0000-0100-000001000000}" name="Expense category"/>
    <tableColumn id="2" xr3:uid="{00000000-0010-0000-0100-000002000000}" name="Total cost"/>
  </tableColumns>
  <tableStyleInfo name="3. FESTIVAL EXPENSES-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10:C12" headerRowCount="0">
  <tableColumns count="3">
    <tableColumn id="1" xr3:uid="{00000000-0010-0000-0200-000001000000}" name="Column1"/>
    <tableColumn id="2" xr3:uid="{00000000-0010-0000-0200-000002000000}" name="Column2"/>
    <tableColumn id="3" xr3:uid="{00000000-0010-0000-0200-000003000000}" name="Column3"/>
  </tableColumns>
  <tableStyleInfo name="4. SPONSORSHIP REVENUES-style"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D10:E12">
  <tableColumns count="2">
    <tableColumn id="1" xr3:uid="{00000000-0010-0000-0300-000001000000}" name="Sponsorship category"/>
    <tableColumn id="2" xr3:uid="{00000000-0010-0000-0300-000002000000}" name="Value"/>
  </tableColumns>
  <tableStyleInfo name="4. SPONSORSHIP REVENUES-style 2"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FF6823"/>
      </a:accent2>
      <a:accent3>
        <a:srgbClr val="A5A5A5"/>
      </a:accent3>
      <a:accent4>
        <a:srgbClr val="FFC000"/>
      </a:accent4>
      <a:accent5>
        <a:srgbClr val="5B9BD5"/>
      </a:accent5>
      <a:accent6>
        <a:srgbClr val="73DDCF"/>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developmentaid.org/organizations/view/217233/german-film-museum-dff-deutsches-filminstitut-filmmuseum" TargetMode="External"/><Relationship Id="rId13" Type="http://schemas.openxmlformats.org/officeDocument/2006/relationships/hyperlink" Target="https://www.britishcouncil.org/education/he-science/going-global-partnerships/funding-calls-opportunities" TargetMode="External"/><Relationship Id="rId18" Type="http://schemas.openxmlformats.org/officeDocument/2006/relationships/hyperlink" Target="https://www.fordfoundation.org/work/our-grants/" TargetMode="External"/><Relationship Id="rId26" Type="http://schemas.openxmlformats.org/officeDocument/2006/relationships/hyperlink" Target="https://creative-capital.org/about-the-creative-capital-award/" TargetMode="External"/><Relationship Id="rId3" Type="http://schemas.openxmlformats.org/officeDocument/2006/relationships/hyperlink" Target="https://canadacouncil.ca/funding/grants" TargetMode="External"/><Relationship Id="rId21" Type="http://schemas.openxmlformats.org/officeDocument/2006/relationships/hyperlink" Target="https://www.jeromefdn.org/jerome-hill-artist-fellowship" TargetMode="External"/><Relationship Id="rId7" Type="http://schemas.openxmlformats.org/officeDocument/2006/relationships/hyperlink" Target="https://www.fiafnet.org/pages/Training/FIAF-Internship-Fund.html" TargetMode="External"/><Relationship Id="rId12" Type="http://schemas.openxmlformats.org/officeDocument/2006/relationships/hyperlink" Target="http://www.shootinginspain.info/en/production-grants" TargetMode="External"/><Relationship Id="rId17" Type="http://schemas.openxmlformats.org/officeDocument/2006/relationships/hyperlink" Target="https://arabfilminstitute.org/fiscalsponsorship/" TargetMode="External"/><Relationship Id="rId25" Type="http://schemas.openxmlformats.org/officeDocument/2006/relationships/hyperlink" Target="https://beta.nsf.gov/funding" TargetMode="External"/><Relationship Id="rId2" Type="http://schemas.openxmlformats.org/officeDocument/2006/relationships/hyperlink" Target="https://www.screen.nsw.gov.au/funding/travel-support/festival-travel" TargetMode="External"/><Relationship Id="rId16" Type="http://schemas.openxmlformats.org/officeDocument/2006/relationships/hyperlink" Target="https://collab.sundance.org/grants-opportunities" TargetMode="External"/><Relationship Id="rId20" Type="http://schemas.openxmlformats.org/officeDocument/2006/relationships/hyperlink" Target="https://www.jeromefdn.org/all-grant-opportunities" TargetMode="External"/><Relationship Id="rId29" Type="http://schemas.openxmlformats.org/officeDocument/2006/relationships/drawing" Target="../drawings/drawing5.xml"/><Relationship Id="rId1" Type="http://schemas.openxmlformats.org/officeDocument/2006/relationships/hyperlink" Target="https://australiacouncil.gov.au/investment-and-development/" TargetMode="External"/><Relationship Id="rId6" Type="http://schemas.openxmlformats.org/officeDocument/2006/relationships/hyperlink" Target="https://www.eacea.ec.europa.eu/grants/2021-2027_en" TargetMode="External"/><Relationship Id="rId11" Type="http://schemas.openxmlformats.org/officeDocument/2006/relationships/hyperlink" Target="https://iffr.com/en/hubert-bals-fund" TargetMode="External"/><Relationship Id="rId24" Type="http://schemas.openxmlformats.org/officeDocument/2006/relationships/hyperlink" Target="https://www.nationalgeographic.org/society/grants-and-investments/" TargetMode="External"/><Relationship Id="rId5" Type="http://schemas.openxmlformats.org/officeDocument/2006/relationships/hyperlink" Target="https://culture.ec.europa.eu/funding/cultureu-funding-guide" TargetMode="External"/><Relationship Id="rId15" Type="http://schemas.openxmlformats.org/officeDocument/2006/relationships/hyperlink" Target="https://www.arts.gov/grants" TargetMode="External"/><Relationship Id="rId23" Type="http://schemas.openxmlformats.org/officeDocument/2006/relationships/hyperlink" Target="https://www.neh.gov/grants" TargetMode="External"/><Relationship Id="rId28" Type="http://schemas.openxmlformats.org/officeDocument/2006/relationships/hyperlink" Target="https://arts.virginia.edu/arts-council-grants-call-proposals" TargetMode="External"/><Relationship Id="rId10" Type="http://schemas.openxmlformats.org/officeDocument/2006/relationships/hyperlink" Target="https://iiclondra.esteri.it/iic_londra/en/opportunita/premi_e_concorsi/premi_e_contributi_alla_traduzione/" TargetMode="External"/><Relationship Id="rId19" Type="http://schemas.openxmlformats.org/officeDocument/2006/relationships/hyperlink" Target="https://www.documentary.org/funding" TargetMode="External"/><Relationship Id="rId4" Type="http://schemas.openxmlformats.org/officeDocument/2006/relationships/hyperlink" Target="https://www.artscouncil.org.uk/our-open-funds" TargetMode="External"/><Relationship Id="rId9" Type="http://schemas.openxmlformats.org/officeDocument/2006/relationships/hyperlink" Target="https://www.artscouncil.ie/Arts-in-Ireland/Festivals/How-We-Fund-Festivals/" TargetMode="External"/><Relationship Id="rId14" Type="http://schemas.openxmlformats.org/officeDocument/2006/relationships/hyperlink" Target="https://www.heritagefund.org.uk/funding" TargetMode="External"/><Relationship Id="rId22" Type="http://schemas.openxmlformats.org/officeDocument/2006/relationships/hyperlink" Target="https://www.macfound.org/grants/" TargetMode="External"/><Relationship Id="rId27" Type="http://schemas.openxmlformats.org/officeDocument/2006/relationships/hyperlink" Target="https://mellon.org/grants/grants-database/"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24"/>
  <sheetViews>
    <sheetView showGridLines="0" tabSelected="1" workbookViewId="0">
      <selection activeCell="W10" sqref="W10"/>
    </sheetView>
  </sheetViews>
  <sheetFormatPr defaultColWidth="14.42578125" defaultRowHeight="15" customHeight="1"/>
  <cols>
    <col min="5" max="5" width="20.7109375" customWidth="1"/>
  </cols>
  <sheetData>
    <row r="1" spans="1:12">
      <c r="A1" s="1"/>
      <c r="B1" s="118"/>
      <c r="C1" s="119"/>
      <c r="D1" s="119"/>
      <c r="E1" s="119"/>
      <c r="F1" s="119"/>
      <c r="G1" s="119"/>
      <c r="H1" s="120"/>
      <c r="I1" s="2"/>
      <c r="J1" s="2"/>
      <c r="K1" s="2"/>
      <c r="L1" s="2"/>
    </row>
    <row r="2" spans="1:12">
      <c r="A2" s="2"/>
      <c r="B2" s="3"/>
      <c r="C2" s="3"/>
      <c r="D2" s="3"/>
      <c r="E2" s="3"/>
      <c r="F2" s="2"/>
      <c r="G2" s="2"/>
      <c r="H2" s="2"/>
      <c r="I2" s="2"/>
      <c r="J2" s="2"/>
      <c r="K2" s="2"/>
      <c r="L2" s="2"/>
    </row>
    <row r="3" spans="1:12">
      <c r="A3" s="2"/>
      <c r="B3" s="3"/>
      <c r="C3" s="3"/>
      <c r="D3" s="3"/>
      <c r="E3" s="3"/>
      <c r="F3" s="2"/>
      <c r="G3" s="2"/>
      <c r="H3" s="2"/>
      <c r="I3" s="2"/>
      <c r="J3" s="2"/>
      <c r="K3" s="2"/>
      <c r="L3" s="2"/>
    </row>
    <row r="4" spans="1:12">
      <c r="A4" s="2"/>
      <c r="B4" s="3"/>
      <c r="C4" s="3"/>
      <c r="D4" s="3"/>
      <c r="E4" s="3"/>
      <c r="F4" s="2"/>
      <c r="G4" s="2"/>
      <c r="H4" s="2"/>
      <c r="I4" s="2"/>
      <c r="J4" s="2"/>
      <c r="K4" s="2"/>
      <c r="L4" s="2"/>
    </row>
    <row r="5" spans="1:12">
      <c r="A5" s="2"/>
      <c r="B5" s="3"/>
      <c r="C5" s="3"/>
      <c r="D5" s="3"/>
      <c r="E5" s="3"/>
      <c r="F5" s="2"/>
      <c r="G5" s="2"/>
      <c r="H5" s="2"/>
      <c r="I5" s="2"/>
      <c r="J5" s="2"/>
      <c r="K5" s="2"/>
      <c r="L5" s="2"/>
    </row>
    <row r="6" spans="1:12">
      <c r="A6" s="2"/>
      <c r="B6" s="3"/>
      <c r="C6" s="3"/>
      <c r="D6" s="3"/>
      <c r="E6" s="3"/>
      <c r="F6" s="2"/>
      <c r="G6" s="2"/>
      <c r="H6" s="2"/>
      <c r="I6" s="2"/>
      <c r="J6" s="2"/>
      <c r="K6" s="2"/>
      <c r="L6" s="2"/>
    </row>
    <row r="7" spans="1:12">
      <c r="A7" s="2"/>
      <c r="B7" s="3"/>
      <c r="C7" s="3"/>
      <c r="D7" s="3"/>
      <c r="E7" s="3"/>
      <c r="F7" s="2"/>
      <c r="G7" s="2"/>
      <c r="H7" s="2"/>
      <c r="I7" s="2"/>
      <c r="J7" s="2"/>
      <c r="K7" s="2"/>
      <c r="L7" s="2"/>
    </row>
    <row r="8" spans="1:12" ht="21.75">
      <c r="A8" s="4"/>
      <c r="B8" s="4" t="s">
        <v>0</v>
      </c>
      <c r="C8" s="5"/>
      <c r="D8" s="5"/>
      <c r="E8" s="5"/>
      <c r="F8" s="5"/>
      <c r="G8" s="2"/>
      <c r="H8" s="2"/>
      <c r="I8" s="2"/>
      <c r="J8" s="2"/>
      <c r="K8" s="2"/>
      <c r="L8" s="2"/>
    </row>
    <row r="9" spans="1:12" ht="21.75">
      <c r="A9" s="2"/>
      <c r="B9" s="5"/>
      <c r="C9" s="5"/>
      <c r="D9" s="5"/>
      <c r="E9" s="5"/>
      <c r="F9" s="5"/>
      <c r="G9" s="2"/>
      <c r="H9" s="2"/>
      <c r="I9" s="2"/>
      <c r="J9" s="2"/>
      <c r="K9" s="2"/>
      <c r="L9" s="2"/>
    </row>
    <row r="10" spans="1:12" ht="134.25" customHeight="1">
      <c r="A10" s="2"/>
      <c r="B10" s="121" t="s">
        <v>1</v>
      </c>
      <c r="C10" s="119"/>
      <c r="D10" s="119"/>
      <c r="E10" s="119"/>
      <c r="F10" s="120"/>
      <c r="G10" s="2"/>
      <c r="H10" s="2"/>
      <c r="I10" s="2"/>
      <c r="J10" s="2"/>
      <c r="K10" s="2"/>
      <c r="L10" s="2"/>
    </row>
    <row r="11" spans="1:12" ht="21.75">
      <c r="A11" s="2"/>
      <c r="B11" s="5"/>
      <c r="C11" s="5"/>
      <c r="D11" s="5"/>
      <c r="E11" s="5"/>
      <c r="F11" s="5"/>
      <c r="G11" s="2"/>
      <c r="H11" s="2"/>
      <c r="I11" s="2"/>
      <c r="J11" s="2"/>
      <c r="K11" s="2"/>
      <c r="L11" s="2"/>
    </row>
    <row r="12" spans="1:12" ht="93" customHeight="1">
      <c r="A12" s="2"/>
      <c r="B12" s="122" t="s">
        <v>2</v>
      </c>
      <c r="C12" s="119"/>
      <c r="D12" s="119"/>
      <c r="E12" s="119"/>
      <c r="F12" s="120"/>
      <c r="G12" s="2"/>
      <c r="H12" s="2"/>
      <c r="I12" s="2"/>
      <c r="J12" s="2"/>
      <c r="K12" s="2"/>
      <c r="L12" s="2"/>
    </row>
    <row r="13" spans="1:12" ht="23.25">
      <c r="A13" s="2"/>
      <c r="B13" s="6"/>
      <c r="C13" s="6"/>
      <c r="D13" s="6"/>
      <c r="E13" s="6"/>
      <c r="F13" s="6"/>
      <c r="G13" s="2"/>
      <c r="H13" s="2"/>
      <c r="I13" s="2"/>
      <c r="J13" s="2"/>
      <c r="K13" s="2"/>
      <c r="L13" s="2"/>
    </row>
    <row r="14" spans="1:12" ht="23.25">
      <c r="A14" s="2"/>
      <c r="B14" s="6"/>
      <c r="C14" s="6"/>
      <c r="D14" s="6"/>
      <c r="E14" s="6"/>
      <c r="F14" s="6"/>
      <c r="G14" s="2"/>
      <c r="H14" s="2"/>
      <c r="I14" s="2"/>
      <c r="J14" s="2"/>
      <c r="K14" s="2"/>
      <c r="L14" s="2"/>
    </row>
    <row r="15" spans="1:12" ht="23.25">
      <c r="A15" s="2"/>
      <c r="B15" s="6"/>
      <c r="C15" s="6"/>
      <c r="D15" s="6"/>
      <c r="E15" s="6"/>
      <c r="F15" s="6"/>
      <c r="G15" s="2"/>
      <c r="H15" s="2"/>
      <c r="I15" s="2"/>
      <c r="J15" s="2"/>
      <c r="K15" s="2"/>
      <c r="L15" s="2"/>
    </row>
    <row r="16" spans="1:12" ht="35.25" customHeight="1">
      <c r="A16" s="7"/>
      <c r="B16" s="123" t="s">
        <v>3</v>
      </c>
      <c r="C16" s="119"/>
      <c r="D16" s="119"/>
      <c r="E16" s="119"/>
      <c r="F16" s="120"/>
      <c r="G16" s="2"/>
      <c r="H16" s="2"/>
      <c r="I16" s="2"/>
      <c r="J16" s="2"/>
      <c r="K16" s="2"/>
      <c r="L16" s="2"/>
    </row>
    <row r="17" spans="1:12" ht="168" customHeight="1">
      <c r="A17" s="2"/>
      <c r="B17" s="124" t="s">
        <v>267</v>
      </c>
      <c r="C17" s="119"/>
      <c r="D17" s="119"/>
      <c r="E17" s="120"/>
      <c r="F17" s="8"/>
      <c r="G17" s="2"/>
      <c r="H17" s="2"/>
      <c r="I17" s="2"/>
      <c r="J17" s="2"/>
      <c r="K17" s="2"/>
      <c r="L17" s="2"/>
    </row>
    <row r="18" spans="1:12" ht="21.75">
      <c r="A18" s="2"/>
      <c r="B18" s="5"/>
      <c r="C18" s="5"/>
      <c r="D18" s="5"/>
      <c r="E18" s="5"/>
      <c r="F18" s="5"/>
      <c r="G18" s="2"/>
      <c r="H18" s="2"/>
      <c r="I18" s="2"/>
      <c r="J18" s="2"/>
      <c r="K18" s="2"/>
      <c r="L18" s="2"/>
    </row>
    <row r="19" spans="1:12" ht="21.75">
      <c r="A19" s="2"/>
      <c r="B19" s="5"/>
      <c r="C19" s="5"/>
      <c r="D19" s="5"/>
      <c r="E19" s="5"/>
      <c r="F19" s="5"/>
      <c r="G19" s="2"/>
      <c r="H19" s="2"/>
      <c r="I19" s="2"/>
      <c r="J19" s="2"/>
      <c r="K19" s="2"/>
      <c r="L19" s="2"/>
    </row>
    <row r="20" spans="1:12" ht="18.75" customHeight="1">
      <c r="A20" s="2"/>
      <c r="B20" s="5" t="s">
        <v>4</v>
      </c>
      <c r="C20" s="5"/>
      <c r="D20" s="5"/>
      <c r="E20" s="5"/>
      <c r="F20" s="5"/>
      <c r="G20" s="2"/>
      <c r="H20" s="2"/>
      <c r="I20" s="2"/>
      <c r="J20" s="2"/>
      <c r="K20" s="2"/>
      <c r="L20" s="2"/>
    </row>
    <row r="21" spans="1:12" ht="21.75">
      <c r="A21" s="2"/>
      <c r="B21" s="5" t="s">
        <v>5</v>
      </c>
      <c r="C21" s="5"/>
      <c r="D21" s="5"/>
      <c r="E21" s="5"/>
      <c r="F21" s="5"/>
      <c r="G21" s="2"/>
      <c r="H21" s="2"/>
      <c r="I21" s="2"/>
      <c r="J21" s="2"/>
      <c r="K21" s="2"/>
      <c r="L21" s="2"/>
    </row>
    <row r="22" spans="1:12">
      <c r="A22" s="2"/>
      <c r="B22" s="3"/>
      <c r="C22" s="3"/>
      <c r="D22" s="3"/>
      <c r="E22" s="3"/>
      <c r="F22" s="2"/>
      <c r="G22" s="2"/>
      <c r="H22" s="2"/>
      <c r="I22" s="2"/>
      <c r="J22" s="2"/>
      <c r="K22" s="2"/>
      <c r="L22" s="2"/>
    </row>
    <row r="23" spans="1:12">
      <c r="A23" s="2"/>
      <c r="B23" s="3"/>
      <c r="C23" s="3"/>
      <c r="D23" s="3"/>
      <c r="E23" s="3"/>
      <c r="F23" s="2"/>
      <c r="G23" s="2"/>
      <c r="H23" s="2"/>
      <c r="I23" s="2"/>
      <c r="J23" s="2"/>
      <c r="K23" s="2"/>
      <c r="L23" s="2"/>
    </row>
    <row r="24" spans="1:12">
      <c r="A24" s="2"/>
      <c r="B24" s="3"/>
      <c r="C24" s="3"/>
      <c r="D24" s="3"/>
      <c r="E24" s="3"/>
      <c r="F24" s="2"/>
      <c r="G24" s="2"/>
      <c r="H24" s="2"/>
      <c r="I24" s="2"/>
      <c r="J24" s="2"/>
      <c r="K24" s="2"/>
      <c r="L24" s="2"/>
    </row>
  </sheetData>
  <sheetProtection algorithmName="SHA-512" hashValue="90PT7OlOUx77u1QODscJ1iyQqD/jAQ4ugiHENcz+Bm6DnB3EjzYDr55SHnnJyfQKAjI1IkgQOAGbX8J4+tyN9A==" saltValue="P3L0zX3uueZx6si51AgMjQ==" spinCount="100000" sheet="1" objects="1" scenarios="1"/>
  <mergeCells count="5">
    <mergeCell ref="B1:H1"/>
    <mergeCell ref="B10:F10"/>
    <mergeCell ref="B12:F12"/>
    <mergeCell ref="B16:F16"/>
    <mergeCell ref="B17:E17"/>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4"/>
  <sheetViews>
    <sheetView showGridLines="0" topLeftCell="A2" zoomScaleNormal="100" workbookViewId="0">
      <selection activeCell="C13" sqref="C13"/>
    </sheetView>
  </sheetViews>
  <sheetFormatPr defaultColWidth="14.42578125" defaultRowHeight="15" customHeight="1"/>
  <cols>
    <col min="1" max="1" width="12" customWidth="1"/>
    <col min="2" max="2" width="48.140625" customWidth="1"/>
    <col min="3" max="3" width="22.42578125" customWidth="1"/>
    <col min="4" max="4" width="29.140625" customWidth="1"/>
    <col min="5" max="5" width="46.140625" customWidth="1"/>
    <col min="6" max="6" width="31.5703125" customWidth="1"/>
    <col min="7" max="7" width="9.7109375" customWidth="1"/>
  </cols>
  <sheetData>
    <row r="1" spans="1:8" ht="153" customHeight="1">
      <c r="A1" s="125"/>
      <c r="B1" s="126"/>
      <c r="C1" s="126"/>
      <c r="D1" s="126"/>
      <c r="E1" s="126"/>
      <c r="F1" s="126"/>
      <c r="G1" s="127"/>
    </row>
    <row r="2" spans="1:8" ht="30.75" customHeight="1">
      <c r="A2" s="9"/>
      <c r="B2" s="128" t="s">
        <v>6</v>
      </c>
      <c r="C2" s="126"/>
      <c r="D2" s="126"/>
      <c r="E2" s="126"/>
      <c r="F2" s="127"/>
      <c r="G2" s="10"/>
    </row>
    <row r="3" spans="1:8" ht="23.25" customHeight="1">
      <c r="A3" s="11"/>
      <c r="B3" s="11" t="s">
        <v>7</v>
      </c>
      <c r="C3" s="11"/>
      <c r="D3" s="11"/>
    </row>
    <row r="4" spans="1:8" ht="35.25" customHeight="1">
      <c r="A4" s="11"/>
      <c r="B4" s="12" t="s">
        <v>8</v>
      </c>
      <c r="C4" s="13"/>
      <c r="D4" s="13"/>
      <c r="E4" s="14" t="s">
        <v>9</v>
      </c>
      <c r="F4" s="15">
        <f>(D27+C27)/(C12*D12+C13*D13+C14*D14+C15*D15+C16*D16+C17*D17+C18*D18+C19*D19+C20*D20+C21*D21)*-1</f>
        <v>366.66666666666669</v>
      </c>
    </row>
    <row r="5" spans="1:8" ht="32.25" customHeight="1">
      <c r="A5" s="16"/>
      <c r="B5" s="131" t="s">
        <v>268</v>
      </c>
      <c r="C5" s="132"/>
      <c r="D5" s="133"/>
      <c r="E5" s="17" t="s">
        <v>10</v>
      </c>
      <c r="F5" s="18">
        <f>SUM(B27:D27)</f>
        <v>0.50000000000090949</v>
      </c>
      <c r="G5" s="19"/>
    </row>
    <row r="6" spans="1:8" ht="80.25" customHeight="1">
      <c r="A6" s="11"/>
      <c r="B6" s="134"/>
      <c r="C6" s="135"/>
      <c r="D6" s="136"/>
      <c r="E6" s="20"/>
      <c r="F6" s="20"/>
      <c r="H6" s="21"/>
    </row>
    <row r="7" spans="1:8" ht="38.25" customHeight="1">
      <c r="A7" s="11"/>
      <c r="B7" s="134"/>
      <c r="C7" s="135"/>
      <c r="D7" s="136"/>
      <c r="E7" s="22" t="s">
        <v>11</v>
      </c>
      <c r="F7" s="23"/>
      <c r="H7" s="21"/>
    </row>
    <row r="8" spans="1:8" ht="46.5">
      <c r="A8" s="11"/>
      <c r="B8" s="137"/>
      <c r="C8" s="138"/>
      <c r="D8" s="139"/>
      <c r="E8" s="24" t="s">
        <v>12</v>
      </c>
      <c r="F8" s="103">
        <v>20000</v>
      </c>
    </row>
    <row r="9" spans="1:8" ht="30" customHeight="1">
      <c r="A9" s="11"/>
      <c r="B9" s="25"/>
      <c r="C9" s="25"/>
      <c r="D9" s="25"/>
      <c r="E9" s="26" t="s">
        <v>13</v>
      </c>
      <c r="F9" s="27">
        <f>((F8*D12*C12)+(F8*D13*C13)+(F8*D14*C14)+(F8*D15*C15)+(F8*D16*C16)+(F8*D17*C17)+(F8*D18*C18)+(F8*D19*C19)+(F8*D20*C20)+(F8*D21*C21))+D27+C27</f>
        <v>294500</v>
      </c>
    </row>
    <row r="10" spans="1:8" ht="30.75" customHeight="1">
      <c r="A10" s="28"/>
      <c r="B10" s="23" t="s">
        <v>14</v>
      </c>
      <c r="C10" s="23"/>
      <c r="D10" s="23"/>
      <c r="G10" s="29"/>
    </row>
    <row r="11" spans="1:8" ht="45.75" customHeight="1">
      <c r="A11" s="13"/>
      <c r="B11" s="30" t="s">
        <v>15</v>
      </c>
      <c r="C11" s="31" t="s">
        <v>16</v>
      </c>
      <c r="D11" s="32" t="s">
        <v>17</v>
      </c>
      <c r="E11" s="32" t="s">
        <v>18</v>
      </c>
      <c r="F11" s="32" t="s">
        <v>19</v>
      </c>
    </row>
    <row r="12" spans="1:8" ht="23.25" customHeight="1">
      <c r="A12" s="33"/>
      <c r="B12" s="104" t="s">
        <v>273</v>
      </c>
      <c r="C12" s="105">
        <v>15</v>
      </c>
      <c r="D12" s="106">
        <v>1</v>
      </c>
      <c r="E12" s="34">
        <f t="shared" ref="E12:E21" si="0">$F$4*D12</f>
        <v>366.66666666666669</v>
      </c>
      <c r="F12" s="35">
        <f>((ROUNDUP(E12,1))*C12)</f>
        <v>5500.5000000000009</v>
      </c>
    </row>
    <row r="13" spans="1:8" ht="23.25" customHeight="1">
      <c r="A13" s="11"/>
      <c r="B13" s="104" t="s">
        <v>275</v>
      </c>
      <c r="C13" s="105">
        <v>0</v>
      </c>
      <c r="D13" s="106">
        <v>0</v>
      </c>
      <c r="E13" s="34">
        <f t="shared" si="0"/>
        <v>0</v>
      </c>
      <c r="F13" s="35">
        <f t="shared" ref="F13:F21" si="1">C13*E13</f>
        <v>0</v>
      </c>
    </row>
    <row r="14" spans="1:8" ht="23.25" customHeight="1">
      <c r="A14" s="33"/>
      <c r="B14" s="104" t="s">
        <v>274</v>
      </c>
      <c r="C14" s="105">
        <v>0</v>
      </c>
      <c r="D14" s="106">
        <v>0</v>
      </c>
      <c r="E14" s="34">
        <f t="shared" si="0"/>
        <v>0</v>
      </c>
      <c r="F14" s="35">
        <f t="shared" si="1"/>
        <v>0</v>
      </c>
    </row>
    <row r="15" spans="1:8" ht="23.25" customHeight="1">
      <c r="A15" s="33"/>
      <c r="B15" s="104" t="s">
        <v>272</v>
      </c>
      <c r="C15" s="105">
        <v>0</v>
      </c>
      <c r="D15" s="106">
        <v>0</v>
      </c>
      <c r="E15" s="34">
        <f t="shared" si="0"/>
        <v>0</v>
      </c>
      <c r="F15" s="35">
        <f t="shared" si="1"/>
        <v>0</v>
      </c>
    </row>
    <row r="16" spans="1:8" ht="23.25" customHeight="1">
      <c r="A16" s="33"/>
      <c r="B16" s="104" t="s">
        <v>20</v>
      </c>
      <c r="C16" s="105">
        <v>0</v>
      </c>
      <c r="D16" s="106">
        <v>0</v>
      </c>
      <c r="E16" s="36">
        <f t="shared" si="0"/>
        <v>0</v>
      </c>
      <c r="F16" s="35">
        <f t="shared" si="1"/>
        <v>0</v>
      </c>
    </row>
    <row r="17" spans="1:7" ht="23.25" customHeight="1">
      <c r="A17" s="33"/>
      <c r="B17" s="104" t="s">
        <v>20</v>
      </c>
      <c r="C17" s="105">
        <v>0</v>
      </c>
      <c r="D17" s="106">
        <v>0</v>
      </c>
      <c r="E17" s="36">
        <f t="shared" si="0"/>
        <v>0</v>
      </c>
      <c r="F17" s="35">
        <f t="shared" si="1"/>
        <v>0</v>
      </c>
    </row>
    <row r="18" spans="1:7" ht="23.25" customHeight="1">
      <c r="A18" s="33"/>
      <c r="B18" s="104" t="s">
        <v>20</v>
      </c>
      <c r="C18" s="105">
        <v>0</v>
      </c>
      <c r="D18" s="106">
        <v>0</v>
      </c>
      <c r="E18" s="36">
        <f t="shared" si="0"/>
        <v>0</v>
      </c>
      <c r="F18" s="35">
        <f t="shared" si="1"/>
        <v>0</v>
      </c>
    </row>
    <row r="19" spans="1:7" ht="23.25" customHeight="1">
      <c r="A19" s="33"/>
      <c r="B19" s="104" t="s">
        <v>20</v>
      </c>
      <c r="C19" s="107">
        <v>0</v>
      </c>
      <c r="D19" s="108">
        <v>0</v>
      </c>
      <c r="E19" s="36">
        <f t="shared" si="0"/>
        <v>0</v>
      </c>
      <c r="F19" s="35">
        <f t="shared" si="1"/>
        <v>0</v>
      </c>
    </row>
    <row r="20" spans="1:7" ht="23.25" customHeight="1">
      <c r="A20" s="33"/>
      <c r="B20" s="104" t="s">
        <v>20</v>
      </c>
      <c r="C20" s="107">
        <v>0</v>
      </c>
      <c r="D20" s="108">
        <v>0</v>
      </c>
      <c r="E20" s="36">
        <f t="shared" si="0"/>
        <v>0</v>
      </c>
      <c r="F20" s="35">
        <f t="shared" si="1"/>
        <v>0</v>
      </c>
    </row>
    <row r="21" spans="1:7" ht="23.25" customHeight="1">
      <c r="A21" s="33"/>
      <c r="B21" s="104" t="s">
        <v>20</v>
      </c>
      <c r="C21" s="107">
        <v>0</v>
      </c>
      <c r="D21" s="108">
        <v>0</v>
      </c>
      <c r="E21" s="36">
        <f t="shared" si="0"/>
        <v>0</v>
      </c>
      <c r="F21" s="35">
        <f t="shared" si="1"/>
        <v>0</v>
      </c>
    </row>
    <row r="22" spans="1:7" ht="23.25" customHeight="1">
      <c r="A22" s="37"/>
      <c r="B22" s="37"/>
      <c r="C22" s="38" t="s">
        <v>21</v>
      </c>
      <c r="D22" s="39">
        <f>SUM(D12:D21)</f>
        <v>1</v>
      </c>
      <c r="E22" s="40"/>
      <c r="F22" s="41"/>
    </row>
    <row r="23" spans="1:7" ht="28.5" customHeight="1">
      <c r="A23" s="42"/>
      <c r="B23" s="23"/>
      <c r="C23" s="23"/>
      <c r="D23" s="23"/>
      <c r="E23" s="23"/>
      <c r="F23" s="23"/>
      <c r="G23" s="19"/>
    </row>
    <row r="24" spans="1:7" ht="28.5" customHeight="1">
      <c r="A24" s="42"/>
      <c r="B24" s="23"/>
      <c r="C24" s="23"/>
      <c r="D24" s="23"/>
      <c r="E24" s="23"/>
      <c r="F24" s="23"/>
      <c r="G24" s="19"/>
    </row>
    <row r="25" spans="1:7" ht="28.5" customHeight="1">
      <c r="A25" s="42"/>
      <c r="B25" s="23" t="s">
        <v>22</v>
      </c>
      <c r="C25" s="23"/>
      <c r="D25" s="23"/>
      <c r="G25" s="19"/>
    </row>
    <row r="26" spans="1:7" ht="58.5" customHeight="1">
      <c r="A26" s="43"/>
      <c r="B26" s="44" t="s">
        <v>23</v>
      </c>
      <c r="C26" s="45" t="s">
        <v>24</v>
      </c>
      <c r="D26" s="45" t="s">
        <v>25</v>
      </c>
    </row>
    <row r="27" spans="1:7" ht="23.25" customHeight="1">
      <c r="A27" s="46"/>
      <c r="B27" s="47">
        <f>SUM(F12:F21)</f>
        <v>5500.5000000000009</v>
      </c>
      <c r="C27" s="35">
        <f>SUM('4. SPONSORSHIP REVENUES'!B19:E50)</f>
        <v>0</v>
      </c>
      <c r="D27" s="35">
        <f>('3. FESTIVAL EXPENSES'!E16)*-1</f>
        <v>-5500</v>
      </c>
      <c r="G27" s="19"/>
    </row>
    <row r="28" spans="1:7" ht="58.5" customHeight="1">
      <c r="A28" s="11"/>
      <c r="B28" s="48"/>
      <c r="C28" s="48"/>
      <c r="D28" s="48"/>
      <c r="E28" s="49"/>
      <c r="F28" s="49"/>
    </row>
    <row r="29" spans="1:7" ht="58.5" customHeight="1">
      <c r="A29" s="50"/>
      <c r="B29" s="129" t="s">
        <v>26</v>
      </c>
      <c r="C29" s="126"/>
      <c r="D29" s="127"/>
      <c r="E29" s="51"/>
      <c r="F29" s="51"/>
      <c r="G29" s="52"/>
    </row>
    <row r="30" spans="1:7" ht="24.75" customHeight="1">
      <c r="A30" s="50"/>
      <c r="B30" s="130" t="s">
        <v>27</v>
      </c>
      <c r="C30" s="126"/>
      <c r="D30" s="127"/>
      <c r="E30" s="51"/>
      <c r="F30" s="51"/>
      <c r="G30" s="52"/>
    </row>
    <row r="31" spans="1:7" ht="23.25" customHeight="1">
      <c r="A31" s="50"/>
      <c r="B31" s="51"/>
      <c r="C31" s="51"/>
      <c r="D31" s="51"/>
      <c r="E31" s="51"/>
      <c r="F31" s="51"/>
      <c r="G31" s="52"/>
    </row>
    <row r="32" spans="1:7" ht="23.25" customHeight="1">
      <c r="A32" s="50"/>
      <c r="B32" s="51"/>
      <c r="C32" s="51"/>
      <c r="D32" s="51"/>
      <c r="E32" s="51"/>
      <c r="F32" s="51"/>
      <c r="G32" s="52"/>
    </row>
    <row r="33" spans="1:7" ht="23.25" customHeight="1">
      <c r="A33" s="50"/>
      <c r="B33" s="51"/>
      <c r="C33" s="51"/>
      <c r="D33" s="51"/>
      <c r="E33" s="51"/>
      <c r="F33" s="51"/>
      <c r="G33" s="52"/>
    </row>
    <row r="34" spans="1:7" ht="23.25" customHeight="1">
      <c r="A34" s="50"/>
      <c r="B34" s="51"/>
      <c r="C34" s="51"/>
      <c r="D34" s="51"/>
      <c r="E34" s="51"/>
      <c r="F34" s="51"/>
      <c r="G34" s="52"/>
    </row>
  </sheetData>
  <mergeCells count="5">
    <mergeCell ref="A1:G1"/>
    <mergeCell ref="B2:F2"/>
    <mergeCell ref="B29:D29"/>
    <mergeCell ref="B30:D30"/>
    <mergeCell ref="B5:D8"/>
  </mergeCells>
  <conditionalFormatting sqref="D22">
    <cfRule type="cellIs" dxfId="0" priority="1" operator="greaterThan">
      <formula>1</formula>
    </cfRule>
  </conditionalFormatting>
  <hyperlinks>
    <hyperlink ref="C26" location="'4. SPONSORSHIP REVENUES'!A1" display="Total sponsorship revenues" xr:uid="{00000000-0004-0000-0100-000000000000}"/>
    <hyperlink ref="D26" location="'3. FESTIVAL EXPENSES'!A1" display="Total expenses" xr:uid="{00000000-0004-0000-0100-000001000000}"/>
  </hyperlinks>
  <pageMargins left="0.25" right="0.25" top="0.75" bottom="0.75" header="0" footer="0"/>
  <pageSetup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00"/>
  <sheetViews>
    <sheetView showGridLines="0" topLeftCell="A48" workbookViewId="0">
      <selection activeCell="C82" sqref="C82"/>
    </sheetView>
  </sheetViews>
  <sheetFormatPr defaultColWidth="14.42578125" defaultRowHeight="15" customHeight="1"/>
  <cols>
    <col min="1" max="1" width="10.5703125" customWidth="1"/>
    <col min="2" max="2" width="58.85546875" customWidth="1"/>
    <col min="3" max="3" width="17.140625" bestFit="1" customWidth="1"/>
    <col min="4" max="4" width="49.7109375" customWidth="1"/>
    <col min="5" max="5" width="26" customWidth="1"/>
    <col min="6" max="6" width="8.7109375" customWidth="1"/>
  </cols>
  <sheetData>
    <row r="1" spans="1:6" ht="137.25" customHeight="1">
      <c r="A1" s="125"/>
      <c r="B1" s="126"/>
      <c r="C1" s="126"/>
      <c r="D1" s="126"/>
      <c r="E1" s="126"/>
      <c r="F1" s="127"/>
    </row>
    <row r="2" spans="1:6" ht="39.75" customHeight="1">
      <c r="A2" s="53"/>
      <c r="B2" s="150" t="s">
        <v>28</v>
      </c>
      <c r="C2" s="135"/>
      <c r="D2" s="135"/>
      <c r="E2" s="135"/>
      <c r="F2" s="54"/>
    </row>
    <row r="3" spans="1:6" ht="23.25">
      <c r="B3" s="11" t="s">
        <v>29</v>
      </c>
      <c r="C3" s="25"/>
      <c r="D3" s="25"/>
      <c r="E3" s="25"/>
    </row>
    <row r="4" spans="1:6" ht="21.75">
      <c r="B4" s="25"/>
      <c r="C4" s="25"/>
      <c r="D4" s="25"/>
      <c r="E4" s="25"/>
    </row>
    <row r="5" spans="1:6" ht="23.25">
      <c r="B5" s="55" t="s">
        <v>8</v>
      </c>
      <c r="C5" s="13"/>
      <c r="D5" s="13"/>
      <c r="E5" s="25"/>
    </row>
    <row r="6" spans="1:6" ht="53.25" customHeight="1">
      <c r="B6" s="151" t="s">
        <v>30</v>
      </c>
      <c r="C6" s="127"/>
      <c r="D6" s="56"/>
      <c r="E6" s="25"/>
    </row>
    <row r="7" spans="1:6" ht="21.75">
      <c r="B7" s="56"/>
      <c r="C7" s="56"/>
      <c r="D7" s="56"/>
      <c r="E7" s="25"/>
    </row>
    <row r="8" spans="1:6" ht="21.75">
      <c r="B8" s="56"/>
      <c r="C8" s="56"/>
      <c r="D8" s="56"/>
      <c r="E8" s="25"/>
    </row>
    <row r="9" spans="1:6" ht="27.75" customHeight="1">
      <c r="A9" s="57"/>
      <c r="B9" s="146" t="s">
        <v>31</v>
      </c>
      <c r="C9" s="135"/>
      <c r="D9" s="135"/>
      <c r="E9" s="135"/>
      <c r="F9" s="11"/>
    </row>
    <row r="10" spans="1:6" ht="23.25">
      <c r="A10" s="58"/>
      <c r="B10" s="59" t="s">
        <v>32</v>
      </c>
      <c r="C10" s="59" t="s">
        <v>33</v>
      </c>
      <c r="D10" s="59" t="s">
        <v>32</v>
      </c>
      <c r="E10" s="59" t="s">
        <v>33</v>
      </c>
      <c r="F10" s="11"/>
    </row>
    <row r="11" spans="1:6" ht="23.25">
      <c r="A11" s="60"/>
      <c r="B11" s="61" t="s">
        <v>34</v>
      </c>
      <c r="C11" s="62">
        <f>SUM($B$21:$E$23)</f>
        <v>5500</v>
      </c>
      <c r="D11" s="61" t="s">
        <v>35</v>
      </c>
      <c r="E11" s="62">
        <f>SUM($B$57:$E$58)</f>
        <v>0</v>
      </c>
      <c r="F11" s="11"/>
    </row>
    <row r="12" spans="1:6" ht="23.25">
      <c r="A12" s="60"/>
      <c r="B12" s="61" t="s">
        <v>36</v>
      </c>
      <c r="C12" s="62">
        <f>SUM($B$26:$E$36)</f>
        <v>0</v>
      </c>
      <c r="D12" s="61" t="s">
        <v>37</v>
      </c>
      <c r="E12" s="62">
        <f>SUM($B$61:$E$66)</f>
        <v>0</v>
      </c>
      <c r="F12" s="11"/>
    </row>
    <row r="13" spans="1:6" ht="23.25">
      <c r="A13" s="63"/>
      <c r="B13" s="61" t="s">
        <v>38</v>
      </c>
      <c r="C13" s="62">
        <f>SUM($B$38:$E$43)</f>
        <v>0</v>
      </c>
      <c r="D13" s="61" t="s">
        <v>39</v>
      </c>
      <c r="E13" s="62">
        <f>SUM($B$69:$E$70)</f>
        <v>0</v>
      </c>
      <c r="F13" s="11"/>
    </row>
    <row r="14" spans="1:6" ht="21.75" customHeight="1">
      <c r="B14" s="61" t="s">
        <v>40</v>
      </c>
      <c r="C14" s="62">
        <f>SUM($B$46:$E$49)</f>
        <v>0</v>
      </c>
      <c r="D14" s="61" t="s">
        <v>41</v>
      </c>
      <c r="E14" s="62">
        <f>SUM($B$73:$E$76)</f>
        <v>0</v>
      </c>
    </row>
    <row r="15" spans="1:6" ht="23.25">
      <c r="A15" s="63"/>
      <c r="B15" s="61" t="s">
        <v>42</v>
      </c>
      <c r="C15" s="62">
        <f>SUM($B$52:$E$54)</f>
        <v>0</v>
      </c>
      <c r="D15" s="61" t="s">
        <v>43</v>
      </c>
      <c r="E15" s="62">
        <f>SUM($B$79:$E$118)</f>
        <v>0</v>
      </c>
      <c r="F15" s="11"/>
    </row>
    <row r="16" spans="1:6" ht="23.25">
      <c r="A16" s="63"/>
      <c r="B16" s="152" t="s">
        <v>44</v>
      </c>
      <c r="C16" s="153"/>
      <c r="D16" s="154"/>
      <c r="E16" s="64">
        <f>SUM(B11:E15)</f>
        <v>5500</v>
      </c>
      <c r="F16" s="11"/>
    </row>
    <row r="17" spans="1:6" ht="23.25">
      <c r="A17" s="11"/>
      <c r="B17" s="11"/>
      <c r="C17" s="11"/>
      <c r="D17" s="11"/>
      <c r="E17" s="11"/>
      <c r="F17" s="11"/>
    </row>
    <row r="18" spans="1:6" ht="27.75" customHeight="1">
      <c r="A18" s="57"/>
      <c r="B18" s="146" t="s">
        <v>45</v>
      </c>
      <c r="C18" s="135"/>
      <c r="D18" s="135"/>
      <c r="E18" s="135"/>
      <c r="F18" s="11"/>
    </row>
    <row r="19" spans="1:6" ht="24.75" customHeight="1">
      <c r="A19" s="65"/>
      <c r="B19" s="143" t="s">
        <v>46</v>
      </c>
      <c r="C19" s="144"/>
      <c r="D19" s="144"/>
      <c r="E19" s="145"/>
      <c r="F19" s="11"/>
    </row>
    <row r="20" spans="1:6" ht="19.5" customHeight="1">
      <c r="A20" s="63"/>
      <c r="B20" s="66" t="s">
        <v>47</v>
      </c>
      <c r="C20" s="66" t="s">
        <v>48</v>
      </c>
      <c r="D20" s="66" t="s">
        <v>49</v>
      </c>
      <c r="E20" s="66" t="s">
        <v>48</v>
      </c>
      <c r="F20" s="11"/>
    </row>
    <row r="21" spans="1:6" ht="15.75" customHeight="1">
      <c r="A21" s="11"/>
      <c r="B21" s="109" t="s">
        <v>50</v>
      </c>
      <c r="C21" s="110">
        <v>5500</v>
      </c>
      <c r="D21" s="111" t="s">
        <v>51</v>
      </c>
      <c r="E21" s="110">
        <v>0</v>
      </c>
      <c r="F21" s="11"/>
    </row>
    <row r="22" spans="1:6" ht="15.75" customHeight="1">
      <c r="A22" s="67"/>
      <c r="B22" s="112" t="s">
        <v>52</v>
      </c>
      <c r="C22" s="110">
        <v>0</v>
      </c>
      <c r="D22" s="111" t="s">
        <v>53</v>
      </c>
      <c r="E22" s="110">
        <v>0</v>
      </c>
      <c r="F22" s="11"/>
    </row>
    <row r="23" spans="1:6" ht="15.75" customHeight="1">
      <c r="A23" s="11"/>
      <c r="B23" s="109" t="s">
        <v>54</v>
      </c>
      <c r="C23" s="110">
        <v>0</v>
      </c>
      <c r="D23" s="111" t="s">
        <v>55</v>
      </c>
      <c r="E23" s="110">
        <v>0</v>
      </c>
      <c r="F23" s="11"/>
    </row>
    <row r="24" spans="1:6" ht="25.5" customHeight="1">
      <c r="A24" s="65"/>
      <c r="B24" s="143" t="s">
        <v>56</v>
      </c>
      <c r="C24" s="144"/>
      <c r="D24" s="144"/>
      <c r="E24" s="145"/>
      <c r="F24" s="11"/>
    </row>
    <row r="25" spans="1:6" ht="21" customHeight="1">
      <c r="A25" s="63"/>
      <c r="B25" s="66" t="s">
        <v>47</v>
      </c>
      <c r="C25" s="66" t="s">
        <v>48</v>
      </c>
      <c r="D25" s="66" t="s">
        <v>49</v>
      </c>
      <c r="E25" s="66" t="s">
        <v>48</v>
      </c>
      <c r="F25" s="11"/>
    </row>
    <row r="26" spans="1:6" ht="15.75" customHeight="1">
      <c r="A26" s="68"/>
      <c r="B26" s="111" t="s">
        <v>57</v>
      </c>
      <c r="C26" s="110">
        <v>0</v>
      </c>
      <c r="D26" s="109" t="s">
        <v>58</v>
      </c>
      <c r="E26" s="110">
        <v>0</v>
      </c>
      <c r="F26" s="11"/>
    </row>
    <row r="27" spans="1:6" ht="15.75" customHeight="1">
      <c r="A27" s="11"/>
      <c r="B27" s="109" t="s">
        <v>59</v>
      </c>
      <c r="C27" s="110">
        <v>0</v>
      </c>
      <c r="D27" s="109" t="s">
        <v>60</v>
      </c>
      <c r="E27" s="110">
        <v>0</v>
      </c>
      <c r="F27" s="11"/>
    </row>
    <row r="28" spans="1:6" ht="15.75" customHeight="1">
      <c r="A28" s="11"/>
      <c r="B28" s="111" t="s">
        <v>61</v>
      </c>
      <c r="C28" s="110">
        <v>0</v>
      </c>
      <c r="D28" s="109" t="s">
        <v>62</v>
      </c>
      <c r="E28" s="110">
        <v>0</v>
      </c>
      <c r="F28" s="11"/>
    </row>
    <row r="29" spans="1:6" ht="15.75" customHeight="1">
      <c r="A29" s="11"/>
      <c r="B29" s="109" t="s">
        <v>63</v>
      </c>
      <c r="C29" s="110">
        <v>0</v>
      </c>
      <c r="D29" s="109" t="s">
        <v>64</v>
      </c>
      <c r="E29" s="110">
        <v>0</v>
      </c>
      <c r="F29" s="11"/>
    </row>
    <row r="30" spans="1:6" ht="15.75" customHeight="1">
      <c r="A30" s="11"/>
      <c r="B30" s="111" t="s">
        <v>65</v>
      </c>
      <c r="C30" s="110">
        <v>0</v>
      </c>
      <c r="D30" s="109" t="s">
        <v>66</v>
      </c>
      <c r="E30" s="110">
        <v>0</v>
      </c>
      <c r="F30" s="11"/>
    </row>
    <row r="31" spans="1:6" ht="15.75" customHeight="1">
      <c r="A31" s="11"/>
      <c r="B31" s="111" t="s">
        <v>67</v>
      </c>
      <c r="C31" s="110">
        <v>0</v>
      </c>
      <c r="D31" s="109" t="s">
        <v>68</v>
      </c>
      <c r="E31" s="110">
        <v>0</v>
      </c>
      <c r="F31" s="11"/>
    </row>
    <row r="32" spans="1:6" ht="15.75" customHeight="1">
      <c r="A32" s="11"/>
      <c r="B32" s="109" t="s">
        <v>69</v>
      </c>
      <c r="C32" s="110">
        <v>0</v>
      </c>
      <c r="D32" s="109" t="s">
        <v>70</v>
      </c>
      <c r="E32" s="110">
        <v>0</v>
      </c>
      <c r="F32" s="11"/>
    </row>
    <row r="33" spans="1:6" ht="15.75" customHeight="1">
      <c r="A33" s="11"/>
      <c r="B33" s="109" t="s">
        <v>71</v>
      </c>
      <c r="C33" s="110">
        <v>0</v>
      </c>
      <c r="D33" s="111" t="s">
        <v>72</v>
      </c>
      <c r="E33" s="110">
        <v>0</v>
      </c>
      <c r="F33" s="11"/>
    </row>
    <row r="34" spans="1:6" ht="15.75" customHeight="1">
      <c r="A34" s="11"/>
      <c r="B34" s="109" t="s">
        <v>73</v>
      </c>
      <c r="C34" s="110">
        <v>0</v>
      </c>
      <c r="D34" s="109" t="s">
        <v>74</v>
      </c>
      <c r="E34" s="110">
        <v>0</v>
      </c>
      <c r="F34" s="11"/>
    </row>
    <row r="35" spans="1:6" ht="15.75" customHeight="1">
      <c r="A35" s="11"/>
      <c r="B35" s="109" t="s">
        <v>75</v>
      </c>
      <c r="C35" s="110">
        <v>0</v>
      </c>
      <c r="D35" s="111" t="s">
        <v>76</v>
      </c>
      <c r="E35" s="110">
        <v>0</v>
      </c>
      <c r="F35" s="11"/>
    </row>
    <row r="36" spans="1:6" ht="15.75" customHeight="1">
      <c r="A36" s="11"/>
      <c r="B36" s="109" t="s">
        <v>77</v>
      </c>
      <c r="C36" s="110">
        <v>0</v>
      </c>
      <c r="D36" s="109" t="s">
        <v>78</v>
      </c>
      <c r="E36" s="110">
        <v>0</v>
      </c>
      <c r="F36" s="11"/>
    </row>
    <row r="37" spans="1:6" ht="26.25" customHeight="1">
      <c r="A37" s="65"/>
      <c r="B37" s="143" t="s">
        <v>38</v>
      </c>
      <c r="C37" s="144"/>
      <c r="D37" s="144"/>
      <c r="E37" s="145"/>
      <c r="F37" s="11"/>
    </row>
    <row r="38" spans="1:6" ht="21" customHeight="1">
      <c r="A38" s="63"/>
      <c r="B38" s="66" t="s">
        <v>47</v>
      </c>
      <c r="C38" s="66" t="s">
        <v>48</v>
      </c>
      <c r="D38" s="66" t="s">
        <v>49</v>
      </c>
      <c r="E38" s="66" t="s">
        <v>48</v>
      </c>
      <c r="F38" s="11"/>
    </row>
    <row r="39" spans="1:6" ht="15.75" customHeight="1">
      <c r="A39" s="11"/>
      <c r="B39" s="113" t="s">
        <v>79</v>
      </c>
      <c r="C39" s="114">
        <v>0</v>
      </c>
      <c r="D39" s="113" t="s">
        <v>80</v>
      </c>
      <c r="E39" s="114">
        <v>0</v>
      </c>
      <c r="F39" s="11"/>
    </row>
    <row r="40" spans="1:6" ht="15.75" customHeight="1">
      <c r="A40" s="11"/>
      <c r="B40" s="113" t="s">
        <v>81</v>
      </c>
      <c r="C40" s="114">
        <v>0</v>
      </c>
      <c r="D40" s="113" t="s">
        <v>82</v>
      </c>
      <c r="E40" s="114">
        <v>0</v>
      </c>
      <c r="F40" s="11"/>
    </row>
    <row r="41" spans="1:6" ht="15.75" customHeight="1">
      <c r="A41" s="11"/>
      <c r="B41" s="113" t="s">
        <v>83</v>
      </c>
      <c r="C41" s="114">
        <v>0</v>
      </c>
      <c r="D41" s="113" t="s">
        <v>84</v>
      </c>
      <c r="E41" s="114">
        <v>0</v>
      </c>
      <c r="F41" s="11"/>
    </row>
    <row r="42" spans="1:6" ht="15.75" customHeight="1">
      <c r="A42" s="67"/>
      <c r="B42" s="113" t="s">
        <v>85</v>
      </c>
      <c r="C42" s="114">
        <v>0</v>
      </c>
      <c r="D42" s="115" t="s">
        <v>86</v>
      </c>
      <c r="E42" s="114">
        <v>0</v>
      </c>
      <c r="F42" s="11"/>
    </row>
    <row r="43" spans="1:6" ht="15.75" customHeight="1">
      <c r="A43" s="11"/>
      <c r="B43" s="113" t="s">
        <v>87</v>
      </c>
      <c r="C43" s="114">
        <v>0</v>
      </c>
      <c r="D43" s="113" t="s">
        <v>88</v>
      </c>
      <c r="E43" s="114">
        <v>0</v>
      </c>
      <c r="F43" s="11"/>
    </row>
    <row r="44" spans="1:6" ht="15.75" customHeight="1">
      <c r="A44" s="11"/>
      <c r="B44" s="143" t="s">
        <v>89</v>
      </c>
      <c r="C44" s="144"/>
      <c r="D44" s="144"/>
      <c r="E44" s="145"/>
      <c r="F44" s="11"/>
    </row>
    <row r="45" spans="1:6" ht="15.75" customHeight="1">
      <c r="A45" s="11"/>
      <c r="B45" s="66" t="s">
        <v>47</v>
      </c>
      <c r="C45" s="66" t="s">
        <v>48</v>
      </c>
      <c r="D45" s="66" t="s">
        <v>49</v>
      </c>
      <c r="E45" s="66" t="s">
        <v>48</v>
      </c>
      <c r="F45" s="11"/>
    </row>
    <row r="46" spans="1:6" ht="15.75" customHeight="1">
      <c r="A46" s="11"/>
      <c r="B46" s="113" t="s">
        <v>90</v>
      </c>
      <c r="C46" s="114">
        <v>0</v>
      </c>
      <c r="D46" s="113" t="s">
        <v>91</v>
      </c>
      <c r="E46" s="114">
        <v>0</v>
      </c>
      <c r="F46" s="11"/>
    </row>
    <row r="47" spans="1:6" ht="15.75" customHeight="1">
      <c r="A47" s="11"/>
      <c r="B47" s="113" t="s">
        <v>92</v>
      </c>
      <c r="C47" s="114">
        <v>0</v>
      </c>
      <c r="D47" s="113" t="s">
        <v>93</v>
      </c>
      <c r="E47" s="114">
        <v>0</v>
      </c>
      <c r="F47" s="11"/>
    </row>
    <row r="48" spans="1:6" ht="15.75" customHeight="1">
      <c r="A48" s="11"/>
      <c r="B48" s="113" t="s">
        <v>94</v>
      </c>
      <c r="C48" s="114">
        <v>0</v>
      </c>
      <c r="D48" s="113" t="s">
        <v>95</v>
      </c>
      <c r="E48" s="114">
        <v>0</v>
      </c>
      <c r="F48" s="11"/>
    </row>
    <row r="49" spans="1:6" ht="15.75" customHeight="1">
      <c r="A49" s="11"/>
      <c r="B49" s="113" t="s">
        <v>96</v>
      </c>
      <c r="C49" s="114">
        <v>0</v>
      </c>
      <c r="D49" s="113" t="s">
        <v>97</v>
      </c>
      <c r="E49" s="114">
        <v>0</v>
      </c>
      <c r="F49" s="11"/>
    </row>
    <row r="50" spans="1:6" ht="15.75" customHeight="1">
      <c r="A50" s="11"/>
      <c r="B50" s="143" t="s">
        <v>42</v>
      </c>
      <c r="C50" s="144"/>
      <c r="D50" s="144"/>
      <c r="E50" s="145"/>
      <c r="F50" s="11"/>
    </row>
    <row r="51" spans="1:6" ht="15.75" customHeight="1">
      <c r="A51" s="11"/>
      <c r="B51" s="66" t="s">
        <v>47</v>
      </c>
      <c r="C51" s="66" t="s">
        <v>48</v>
      </c>
      <c r="D51" s="66" t="s">
        <v>49</v>
      </c>
      <c r="E51" s="66" t="s">
        <v>48</v>
      </c>
      <c r="F51" s="11"/>
    </row>
    <row r="52" spans="1:6" ht="15.75" customHeight="1">
      <c r="A52" s="11"/>
      <c r="B52" s="113" t="s">
        <v>98</v>
      </c>
      <c r="C52" s="114">
        <v>0</v>
      </c>
      <c r="D52" s="113" t="s">
        <v>99</v>
      </c>
      <c r="E52" s="114">
        <v>0</v>
      </c>
      <c r="F52" s="11"/>
    </row>
    <row r="53" spans="1:6" ht="15.75" customHeight="1">
      <c r="A53" s="11"/>
      <c r="B53" s="113" t="s">
        <v>100</v>
      </c>
      <c r="C53" s="114">
        <v>0</v>
      </c>
      <c r="D53" s="113" t="s">
        <v>101</v>
      </c>
      <c r="E53" s="114">
        <v>0</v>
      </c>
      <c r="F53" s="11"/>
    </row>
    <row r="54" spans="1:6" ht="15.75" customHeight="1">
      <c r="A54" s="11"/>
      <c r="B54" s="113" t="s">
        <v>102</v>
      </c>
      <c r="C54" s="114">
        <v>0</v>
      </c>
      <c r="D54" s="113" t="s">
        <v>78</v>
      </c>
      <c r="E54" s="114"/>
      <c r="F54" s="11"/>
    </row>
    <row r="55" spans="1:6" ht="15.75" customHeight="1">
      <c r="A55" s="11"/>
      <c r="B55" s="143" t="s">
        <v>35</v>
      </c>
      <c r="C55" s="144"/>
      <c r="D55" s="144"/>
      <c r="E55" s="145"/>
      <c r="F55" s="11"/>
    </row>
    <row r="56" spans="1:6" ht="15.75" customHeight="1">
      <c r="A56" s="11"/>
      <c r="B56" s="66" t="s">
        <v>47</v>
      </c>
      <c r="C56" s="66" t="s">
        <v>48</v>
      </c>
      <c r="D56" s="66" t="s">
        <v>49</v>
      </c>
      <c r="E56" s="66" t="s">
        <v>48</v>
      </c>
      <c r="F56" s="11"/>
    </row>
    <row r="57" spans="1:6" ht="15.75" customHeight="1">
      <c r="A57" s="11"/>
      <c r="B57" s="113" t="s">
        <v>103</v>
      </c>
      <c r="C57" s="114">
        <v>0</v>
      </c>
      <c r="D57" s="113" t="s">
        <v>104</v>
      </c>
      <c r="E57" s="114">
        <v>0</v>
      </c>
      <c r="F57" s="11"/>
    </row>
    <row r="58" spans="1:6" ht="15.75" customHeight="1">
      <c r="A58" s="11"/>
      <c r="B58" s="113" t="s">
        <v>105</v>
      </c>
      <c r="C58" s="114">
        <v>0</v>
      </c>
      <c r="D58" s="113" t="s">
        <v>106</v>
      </c>
      <c r="E58" s="114">
        <v>0</v>
      </c>
      <c r="F58" s="11"/>
    </row>
    <row r="59" spans="1:6" ht="15.75" customHeight="1">
      <c r="A59" s="11"/>
      <c r="B59" s="143" t="s">
        <v>107</v>
      </c>
      <c r="C59" s="144"/>
      <c r="D59" s="144"/>
      <c r="E59" s="145"/>
      <c r="F59" s="11"/>
    </row>
    <row r="60" spans="1:6" ht="15.75" customHeight="1">
      <c r="A60" s="11"/>
      <c r="B60" s="66" t="s">
        <v>47</v>
      </c>
      <c r="C60" s="66" t="s">
        <v>48</v>
      </c>
      <c r="D60" s="66" t="s">
        <v>49</v>
      </c>
      <c r="E60" s="66" t="s">
        <v>48</v>
      </c>
      <c r="F60" s="11"/>
    </row>
    <row r="61" spans="1:6" ht="15.75" customHeight="1">
      <c r="A61" s="11"/>
      <c r="B61" s="111" t="s">
        <v>108</v>
      </c>
      <c r="C61" s="110">
        <v>0</v>
      </c>
      <c r="D61" s="109" t="s">
        <v>109</v>
      </c>
      <c r="E61" s="110">
        <v>0</v>
      </c>
      <c r="F61" s="11"/>
    </row>
    <row r="62" spans="1:6" ht="15.75" customHeight="1">
      <c r="A62" s="11"/>
      <c r="B62" s="109" t="s">
        <v>110</v>
      </c>
      <c r="C62" s="110">
        <v>0</v>
      </c>
      <c r="D62" s="109" t="s">
        <v>111</v>
      </c>
      <c r="E62" s="110">
        <v>0</v>
      </c>
      <c r="F62" s="11"/>
    </row>
    <row r="63" spans="1:6" ht="15.75" customHeight="1">
      <c r="A63" s="11"/>
      <c r="B63" s="111" t="s">
        <v>112</v>
      </c>
      <c r="C63" s="110">
        <v>0</v>
      </c>
      <c r="D63" s="109" t="s">
        <v>113</v>
      </c>
      <c r="E63" s="110">
        <v>0</v>
      </c>
      <c r="F63" s="11"/>
    </row>
    <row r="64" spans="1:6" ht="15.75" customHeight="1">
      <c r="A64" s="69"/>
      <c r="B64" s="109" t="s">
        <v>114</v>
      </c>
      <c r="C64" s="110">
        <v>0</v>
      </c>
      <c r="D64" s="109" t="s">
        <v>115</v>
      </c>
      <c r="E64" s="110">
        <v>0</v>
      </c>
      <c r="F64" s="11"/>
    </row>
    <row r="65" spans="1:6" ht="15.75" customHeight="1">
      <c r="A65" s="63"/>
      <c r="B65" s="111" t="s">
        <v>116</v>
      </c>
      <c r="C65" s="110">
        <v>0</v>
      </c>
      <c r="D65" s="109" t="s">
        <v>117</v>
      </c>
      <c r="E65" s="110">
        <v>0</v>
      </c>
      <c r="F65" s="11"/>
    </row>
    <row r="66" spans="1:6" ht="15.75" customHeight="1">
      <c r="A66" s="11"/>
      <c r="B66" s="111" t="s">
        <v>118</v>
      </c>
      <c r="C66" s="110">
        <v>0</v>
      </c>
      <c r="D66" s="109"/>
      <c r="E66" s="110">
        <v>0</v>
      </c>
      <c r="F66" s="11"/>
    </row>
    <row r="67" spans="1:6" ht="15.75" customHeight="1">
      <c r="A67" s="11"/>
      <c r="B67" s="143" t="s">
        <v>119</v>
      </c>
      <c r="C67" s="144"/>
      <c r="D67" s="144"/>
      <c r="E67" s="145"/>
      <c r="F67" s="11"/>
    </row>
    <row r="68" spans="1:6" ht="15.75" customHeight="1">
      <c r="A68" s="11"/>
      <c r="B68" s="116" t="s">
        <v>47</v>
      </c>
      <c r="C68" s="116" t="s">
        <v>48</v>
      </c>
      <c r="D68" s="66" t="s">
        <v>49</v>
      </c>
      <c r="E68" s="66" t="s">
        <v>48</v>
      </c>
      <c r="F68" s="11"/>
    </row>
    <row r="69" spans="1:6" ht="15.75" customHeight="1">
      <c r="A69" s="11"/>
      <c r="B69" s="113" t="s">
        <v>120</v>
      </c>
      <c r="C69" s="114">
        <v>0</v>
      </c>
      <c r="D69" s="113" t="s">
        <v>121</v>
      </c>
      <c r="E69" s="114">
        <v>0</v>
      </c>
      <c r="F69" s="11"/>
    </row>
    <row r="70" spans="1:6" ht="15.75" customHeight="1">
      <c r="A70" s="11"/>
      <c r="B70" s="113" t="s">
        <v>122</v>
      </c>
      <c r="C70" s="114">
        <v>0</v>
      </c>
      <c r="D70" s="115" t="s">
        <v>123</v>
      </c>
      <c r="E70" s="114">
        <v>0</v>
      </c>
      <c r="F70" s="11"/>
    </row>
    <row r="71" spans="1:6" ht="15.75" customHeight="1">
      <c r="A71" s="11"/>
      <c r="B71" s="143" t="s">
        <v>124</v>
      </c>
      <c r="C71" s="144"/>
      <c r="D71" s="144"/>
      <c r="E71" s="145"/>
      <c r="F71" s="11"/>
    </row>
    <row r="72" spans="1:6" ht="15.75" customHeight="1">
      <c r="A72" s="11"/>
      <c r="B72" s="66" t="s">
        <v>47</v>
      </c>
      <c r="C72" s="66" t="s">
        <v>48</v>
      </c>
      <c r="D72" s="66" t="s">
        <v>49</v>
      </c>
      <c r="E72" s="66" t="s">
        <v>48</v>
      </c>
      <c r="F72" s="11"/>
    </row>
    <row r="73" spans="1:6" ht="15.75" customHeight="1">
      <c r="A73" s="11"/>
      <c r="B73" s="111" t="s">
        <v>125</v>
      </c>
      <c r="C73" s="110">
        <v>0</v>
      </c>
      <c r="D73" s="109" t="s">
        <v>126</v>
      </c>
      <c r="E73" s="110">
        <v>0</v>
      </c>
      <c r="F73" s="11"/>
    </row>
    <row r="74" spans="1:6" ht="15.75" customHeight="1">
      <c r="A74" s="11"/>
      <c r="B74" s="109" t="s">
        <v>127</v>
      </c>
      <c r="C74" s="110">
        <v>0</v>
      </c>
      <c r="D74" s="109" t="s">
        <v>128</v>
      </c>
      <c r="E74" s="110">
        <v>0</v>
      </c>
      <c r="F74" s="11"/>
    </row>
    <row r="75" spans="1:6" ht="15.75" customHeight="1">
      <c r="A75" s="11"/>
      <c r="B75" s="111" t="s">
        <v>129</v>
      </c>
      <c r="C75" s="110">
        <v>0</v>
      </c>
      <c r="D75" s="109" t="s">
        <v>130</v>
      </c>
      <c r="E75" s="110">
        <v>0</v>
      </c>
      <c r="F75" s="11"/>
    </row>
    <row r="76" spans="1:6" ht="15.75" customHeight="1">
      <c r="A76" s="11"/>
      <c r="B76" s="109" t="s">
        <v>131</v>
      </c>
      <c r="C76" s="110">
        <v>0</v>
      </c>
      <c r="D76" s="109" t="s">
        <v>132</v>
      </c>
      <c r="E76" s="110">
        <v>0</v>
      </c>
      <c r="F76" s="11"/>
    </row>
    <row r="77" spans="1:6" ht="15.75" customHeight="1">
      <c r="A77" s="11"/>
      <c r="B77" s="143" t="s">
        <v>133</v>
      </c>
      <c r="C77" s="144"/>
      <c r="D77" s="144"/>
      <c r="E77" s="145"/>
      <c r="F77" s="11"/>
    </row>
    <row r="78" spans="1:6" ht="15.75" customHeight="1">
      <c r="A78" s="11"/>
      <c r="B78" s="66" t="s">
        <v>47</v>
      </c>
      <c r="C78" s="66" t="s">
        <v>48</v>
      </c>
      <c r="D78" s="66" t="s">
        <v>49</v>
      </c>
      <c r="E78" s="66" t="s">
        <v>48</v>
      </c>
      <c r="F78" s="11"/>
    </row>
    <row r="79" spans="1:6" ht="15.75" customHeight="1">
      <c r="A79" s="11"/>
      <c r="B79" s="109" t="s">
        <v>78</v>
      </c>
      <c r="C79" s="110">
        <v>0</v>
      </c>
      <c r="D79" s="109" t="s">
        <v>134</v>
      </c>
      <c r="E79" s="110">
        <v>0</v>
      </c>
      <c r="F79" s="11"/>
    </row>
    <row r="80" spans="1:6" ht="15.75" customHeight="1">
      <c r="A80" s="11"/>
      <c r="B80" s="109" t="s">
        <v>134</v>
      </c>
      <c r="C80" s="110">
        <v>0</v>
      </c>
      <c r="D80" s="109" t="s">
        <v>134</v>
      </c>
      <c r="E80" s="110">
        <v>0</v>
      </c>
      <c r="F80" s="11"/>
    </row>
    <row r="81" spans="1:6" ht="15.75" customHeight="1">
      <c r="A81" s="11"/>
      <c r="B81" s="109" t="s">
        <v>134</v>
      </c>
      <c r="C81" s="110">
        <v>0</v>
      </c>
      <c r="D81" s="109" t="s">
        <v>134</v>
      </c>
      <c r="E81" s="110">
        <v>0</v>
      </c>
      <c r="F81" s="11"/>
    </row>
    <row r="82" spans="1:6" ht="15.75" customHeight="1">
      <c r="A82" s="11"/>
      <c r="B82" s="109" t="s">
        <v>134</v>
      </c>
      <c r="C82" s="110">
        <v>0</v>
      </c>
      <c r="D82" s="109" t="s">
        <v>134</v>
      </c>
      <c r="E82" s="110">
        <v>0</v>
      </c>
    </row>
    <row r="83" spans="1:6" ht="15.75" customHeight="1">
      <c r="A83" s="11"/>
      <c r="B83" s="109" t="s">
        <v>134</v>
      </c>
      <c r="C83" s="110">
        <v>0</v>
      </c>
      <c r="D83" s="109" t="s">
        <v>134</v>
      </c>
      <c r="E83" s="110">
        <v>0</v>
      </c>
    </row>
    <row r="84" spans="1:6" ht="15.75" customHeight="1">
      <c r="A84" s="11"/>
      <c r="B84" s="109" t="s">
        <v>134</v>
      </c>
      <c r="C84" s="110">
        <v>0</v>
      </c>
      <c r="D84" s="109" t="s">
        <v>134</v>
      </c>
      <c r="E84" s="110">
        <v>0</v>
      </c>
    </row>
    <row r="85" spans="1:6" ht="15.75" customHeight="1">
      <c r="A85" s="11"/>
      <c r="B85" s="109" t="s">
        <v>134</v>
      </c>
      <c r="C85" s="110">
        <v>0</v>
      </c>
      <c r="D85" s="109" t="s">
        <v>134</v>
      </c>
      <c r="E85" s="110">
        <v>0</v>
      </c>
    </row>
    <row r="86" spans="1:6" ht="15.75" customHeight="1">
      <c r="A86" s="11"/>
      <c r="B86" s="109" t="s">
        <v>134</v>
      </c>
      <c r="C86" s="110">
        <v>0</v>
      </c>
      <c r="D86" s="109" t="s">
        <v>134</v>
      </c>
      <c r="E86" s="110">
        <v>0</v>
      </c>
    </row>
    <row r="87" spans="1:6" ht="15.75" customHeight="1">
      <c r="A87" s="11"/>
      <c r="B87" s="109" t="s">
        <v>134</v>
      </c>
      <c r="C87" s="110">
        <v>0</v>
      </c>
      <c r="D87" s="109" t="s">
        <v>134</v>
      </c>
      <c r="E87" s="110">
        <v>0</v>
      </c>
    </row>
    <row r="88" spans="1:6" ht="15.75" customHeight="1">
      <c r="A88" s="11"/>
      <c r="B88" s="109" t="s">
        <v>134</v>
      </c>
      <c r="C88" s="110">
        <v>0</v>
      </c>
      <c r="D88" s="109" t="s">
        <v>134</v>
      </c>
      <c r="E88" s="110">
        <v>0</v>
      </c>
    </row>
    <row r="89" spans="1:6" ht="15.75" customHeight="1">
      <c r="A89" s="11"/>
      <c r="B89" s="109" t="s">
        <v>134</v>
      </c>
      <c r="C89" s="110">
        <v>0</v>
      </c>
      <c r="D89" s="109" t="s">
        <v>134</v>
      </c>
      <c r="E89" s="110">
        <v>0</v>
      </c>
    </row>
    <row r="90" spans="1:6" ht="15.75" customHeight="1">
      <c r="A90" s="11"/>
      <c r="B90" s="109" t="s">
        <v>134</v>
      </c>
      <c r="C90" s="110">
        <v>0</v>
      </c>
      <c r="D90" s="109" t="s">
        <v>134</v>
      </c>
      <c r="E90" s="110">
        <v>0</v>
      </c>
    </row>
    <row r="91" spans="1:6" ht="15.75" customHeight="1">
      <c r="A91" s="11"/>
      <c r="B91" s="109" t="s">
        <v>134</v>
      </c>
      <c r="C91" s="110">
        <v>0</v>
      </c>
      <c r="D91" s="109" t="s">
        <v>134</v>
      </c>
      <c r="E91" s="110">
        <v>0</v>
      </c>
    </row>
    <row r="92" spans="1:6" ht="15.75" customHeight="1">
      <c r="A92" s="11"/>
      <c r="B92" s="109" t="s">
        <v>134</v>
      </c>
      <c r="C92" s="110">
        <v>0</v>
      </c>
      <c r="D92" s="109" t="s">
        <v>134</v>
      </c>
      <c r="E92" s="110">
        <v>0</v>
      </c>
    </row>
    <row r="93" spans="1:6" ht="15.75" customHeight="1">
      <c r="A93" s="11"/>
      <c r="B93" s="109" t="s">
        <v>134</v>
      </c>
      <c r="C93" s="110">
        <v>0</v>
      </c>
      <c r="D93" s="109" t="s">
        <v>134</v>
      </c>
      <c r="E93" s="110">
        <v>0</v>
      </c>
    </row>
    <row r="94" spans="1:6" ht="15.75" customHeight="1">
      <c r="A94" s="11"/>
      <c r="B94" s="109" t="s">
        <v>134</v>
      </c>
      <c r="C94" s="110">
        <v>0</v>
      </c>
      <c r="D94" s="109" t="s">
        <v>134</v>
      </c>
      <c r="E94" s="110">
        <v>0</v>
      </c>
    </row>
    <row r="95" spans="1:6" ht="15.75" customHeight="1">
      <c r="A95" s="11"/>
      <c r="B95" s="109" t="s">
        <v>134</v>
      </c>
      <c r="C95" s="110">
        <v>0</v>
      </c>
      <c r="D95" s="109" t="s">
        <v>134</v>
      </c>
      <c r="E95" s="110">
        <v>0</v>
      </c>
    </row>
    <row r="96" spans="1:6" ht="15.75" customHeight="1">
      <c r="A96" s="11"/>
      <c r="B96" s="109" t="s">
        <v>134</v>
      </c>
      <c r="C96" s="110">
        <v>0</v>
      </c>
      <c r="D96" s="109" t="s">
        <v>134</v>
      </c>
      <c r="E96" s="110">
        <v>0</v>
      </c>
    </row>
    <row r="97" spans="1:6" ht="15.75" customHeight="1">
      <c r="A97" s="11"/>
      <c r="B97" s="109" t="s">
        <v>134</v>
      </c>
      <c r="C97" s="110">
        <v>0</v>
      </c>
      <c r="D97" s="109" t="s">
        <v>134</v>
      </c>
      <c r="E97" s="110">
        <v>0</v>
      </c>
    </row>
    <row r="98" spans="1:6" ht="15.75" customHeight="1">
      <c r="A98" s="11"/>
      <c r="B98" s="109" t="s">
        <v>134</v>
      </c>
      <c r="C98" s="110">
        <v>0</v>
      </c>
      <c r="D98" s="109" t="s">
        <v>134</v>
      </c>
      <c r="E98" s="110">
        <v>0</v>
      </c>
      <c r="F98" s="11"/>
    </row>
    <row r="99" spans="1:6" ht="15.75" customHeight="1">
      <c r="A99" s="11"/>
      <c r="B99" s="109" t="s">
        <v>134</v>
      </c>
      <c r="C99" s="110">
        <v>0</v>
      </c>
      <c r="D99" s="109" t="s">
        <v>134</v>
      </c>
      <c r="E99" s="110">
        <v>0</v>
      </c>
      <c r="F99" s="11"/>
    </row>
    <row r="100" spans="1:6" ht="15.75" customHeight="1">
      <c r="A100" s="11"/>
      <c r="B100" s="109" t="s">
        <v>134</v>
      </c>
      <c r="C100" s="110">
        <v>0</v>
      </c>
      <c r="D100" s="109" t="s">
        <v>134</v>
      </c>
      <c r="E100" s="110">
        <v>0</v>
      </c>
      <c r="F100" s="11"/>
    </row>
    <row r="101" spans="1:6" ht="15.75" customHeight="1">
      <c r="A101" s="11"/>
      <c r="B101" s="109" t="s">
        <v>134</v>
      </c>
      <c r="C101" s="110">
        <v>0</v>
      </c>
      <c r="D101" s="109" t="s">
        <v>134</v>
      </c>
      <c r="E101" s="110">
        <v>0</v>
      </c>
    </row>
    <row r="102" spans="1:6" ht="15.75" customHeight="1">
      <c r="A102" s="11"/>
      <c r="B102" s="109" t="s">
        <v>134</v>
      </c>
      <c r="C102" s="110">
        <v>0</v>
      </c>
      <c r="D102" s="109" t="s">
        <v>134</v>
      </c>
      <c r="E102" s="110">
        <v>0</v>
      </c>
    </row>
    <row r="103" spans="1:6" ht="15.75" customHeight="1">
      <c r="A103" s="11"/>
      <c r="B103" s="109" t="s">
        <v>134</v>
      </c>
      <c r="C103" s="110">
        <v>0</v>
      </c>
      <c r="D103" s="109" t="s">
        <v>134</v>
      </c>
      <c r="E103" s="110">
        <v>0</v>
      </c>
    </row>
    <row r="104" spans="1:6" ht="15.75" customHeight="1">
      <c r="A104" s="11"/>
      <c r="B104" s="109" t="s">
        <v>134</v>
      </c>
      <c r="C104" s="110">
        <v>0</v>
      </c>
      <c r="D104" s="109" t="s">
        <v>134</v>
      </c>
      <c r="E104" s="110">
        <v>0</v>
      </c>
    </row>
    <row r="105" spans="1:6" ht="15.75" customHeight="1">
      <c r="A105" s="11"/>
      <c r="B105" s="109" t="s">
        <v>134</v>
      </c>
      <c r="C105" s="110">
        <v>0</v>
      </c>
      <c r="D105" s="109" t="s">
        <v>134</v>
      </c>
      <c r="E105" s="110">
        <v>0</v>
      </c>
    </row>
    <row r="106" spans="1:6" ht="15.75" customHeight="1">
      <c r="A106" s="11"/>
      <c r="B106" s="109" t="s">
        <v>134</v>
      </c>
      <c r="C106" s="110">
        <v>0</v>
      </c>
      <c r="D106" s="109" t="s">
        <v>134</v>
      </c>
      <c r="E106" s="110">
        <v>0</v>
      </c>
    </row>
    <row r="107" spans="1:6" ht="15.75" customHeight="1">
      <c r="A107" s="11"/>
      <c r="B107" s="109" t="s">
        <v>134</v>
      </c>
      <c r="C107" s="110">
        <v>0</v>
      </c>
      <c r="D107" s="109" t="s">
        <v>134</v>
      </c>
      <c r="E107" s="110">
        <v>0</v>
      </c>
    </row>
    <row r="108" spans="1:6" ht="15.75" customHeight="1">
      <c r="A108" s="11"/>
      <c r="B108" s="109" t="s">
        <v>134</v>
      </c>
      <c r="C108" s="110">
        <v>0</v>
      </c>
      <c r="D108" s="109" t="s">
        <v>134</v>
      </c>
      <c r="E108" s="110">
        <v>0</v>
      </c>
    </row>
    <row r="109" spans="1:6" ht="15.75" customHeight="1">
      <c r="A109" s="11"/>
      <c r="B109" s="109" t="s">
        <v>134</v>
      </c>
      <c r="C109" s="110">
        <v>0</v>
      </c>
      <c r="D109" s="109" t="s">
        <v>134</v>
      </c>
      <c r="E109" s="110">
        <v>0</v>
      </c>
    </row>
    <row r="110" spans="1:6" ht="15.75" customHeight="1">
      <c r="A110" s="11"/>
      <c r="B110" s="109" t="s">
        <v>134</v>
      </c>
      <c r="C110" s="110">
        <v>0</v>
      </c>
      <c r="D110" s="109" t="s">
        <v>134</v>
      </c>
      <c r="E110" s="110">
        <v>0</v>
      </c>
    </row>
    <row r="111" spans="1:6" ht="15.75" customHeight="1">
      <c r="A111" s="11"/>
      <c r="B111" s="109" t="s">
        <v>134</v>
      </c>
      <c r="C111" s="110">
        <v>0</v>
      </c>
      <c r="D111" s="109" t="s">
        <v>134</v>
      </c>
      <c r="E111" s="110">
        <v>0</v>
      </c>
    </row>
    <row r="112" spans="1:6" ht="15.75" customHeight="1">
      <c r="A112" s="11"/>
      <c r="B112" s="109" t="s">
        <v>134</v>
      </c>
      <c r="C112" s="110">
        <v>0</v>
      </c>
      <c r="D112" s="109" t="s">
        <v>134</v>
      </c>
      <c r="E112" s="110">
        <v>0</v>
      </c>
    </row>
    <row r="113" spans="1:5" ht="15.75" customHeight="1">
      <c r="A113" s="11"/>
      <c r="B113" s="109" t="s">
        <v>134</v>
      </c>
      <c r="C113" s="110">
        <v>0</v>
      </c>
      <c r="D113" s="109" t="s">
        <v>134</v>
      </c>
      <c r="E113" s="110">
        <v>0</v>
      </c>
    </row>
    <row r="114" spans="1:5" ht="15.75" customHeight="1">
      <c r="A114" s="11"/>
      <c r="B114" s="109" t="s">
        <v>134</v>
      </c>
      <c r="C114" s="110">
        <v>0</v>
      </c>
      <c r="D114" s="109" t="s">
        <v>134</v>
      </c>
      <c r="E114" s="110">
        <v>0</v>
      </c>
    </row>
    <row r="115" spans="1:5" ht="15.75" customHeight="1">
      <c r="A115" s="11"/>
      <c r="B115" s="109" t="s">
        <v>134</v>
      </c>
      <c r="C115" s="110">
        <v>0</v>
      </c>
      <c r="D115" s="109" t="s">
        <v>134</v>
      </c>
      <c r="E115" s="110">
        <v>0</v>
      </c>
    </row>
    <row r="116" spans="1:5" ht="15.75" customHeight="1">
      <c r="A116" s="11"/>
      <c r="B116" s="109" t="s">
        <v>134</v>
      </c>
      <c r="C116" s="110">
        <v>0</v>
      </c>
      <c r="D116" s="109" t="s">
        <v>134</v>
      </c>
      <c r="E116" s="110">
        <v>0</v>
      </c>
    </row>
    <row r="117" spans="1:5" ht="15.75" customHeight="1">
      <c r="A117" s="11"/>
      <c r="B117" s="109" t="s">
        <v>134</v>
      </c>
      <c r="C117" s="110">
        <v>0</v>
      </c>
      <c r="D117" s="109" t="s">
        <v>134</v>
      </c>
      <c r="E117" s="110">
        <v>0</v>
      </c>
    </row>
    <row r="118" spans="1:5" ht="15.75" customHeight="1">
      <c r="A118" s="11"/>
      <c r="B118" s="109" t="s">
        <v>134</v>
      </c>
      <c r="C118" s="110">
        <v>0</v>
      </c>
      <c r="D118" s="109" t="s">
        <v>134</v>
      </c>
      <c r="E118" s="110">
        <v>0</v>
      </c>
    </row>
    <row r="119" spans="1:5" ht="15.75" customHeight="1">
      <c r="B119" s="25"/>
      <c r="C119" s="25"/>
      <c r="D119" s="25"/>
      <c r="E119" s="25"/>
    </row>
    <row r="120" spans="1:5" ht="36.75" customHeight="1">
      <c r="A120" s="70"/>
      <c r="B120" s="71"/>
      <c r="C120" s="71"/>
      <c r="D120" s="71"/>
      <c r="E120" s="72"/>
    </row>
    <row r="121" spans="1:5" ht="50.25" customHeight="1">
      <c r="A121" s="73"/>
      <c r="B121" s="147" t="s">
        <v>26</v>
      </c>
      <c r="C121" s="148"/>
      <c r="D121" s="149"/>
      <c r="E121" s="74"/>
    </row>
    <row r="122" spans="1:5" ht="22.5" customHeight="1">
      <c r="A122" s="75"/>
      <c r="B122" s="140" t="s">
        <v>27</v>
      </c>
      <c r="C122" s="141"/>
      <c r="D122" s="142"/>
      <c r="E122" s="76"/>
    </row>
    <row r="123" spans="1:5" ht="15.75" customHeight="1">
      <c r="A123" s="77"/>
      <c r="B123" s="77"/>
      <c r="C123" s="77"/>
      <c r="D123" s="77"/>
      <c r="E123" s="78"/>
    </row>
    <row r="124" spans="1:5" ht="15.75" customHeight="1">
      <c r="A124" s="77"/>
      <c r="B124" s="77"/>
      <c r="C124" s="77"/>
      <c r="D124" s="77"/>
      <c r="E124" s="78"/>
    </row>
    <row r="125" spans="1:5" ht="15.75" customHeight="1">
      <c r="A125" s="77"/>
      <c r="B125" s="77"/>
      <c r="C125" s="77"/>
      <c r="D125" s="77"/>
      <c r="E125" s="78"/>
    </row>
    <row r="126" spans="1:5" ht="15.75" customHeight="1">
      <c r="A126" s="77"/>
      <c r="B126" s="77"/>
      <c r="C126" s="77"/>
      <c r="D126" s="77"/>
      <c r="E126" s="78"/>
    </row>
    <row r="127" spans="1:5" ht="15.75" customHeight="1">
      <c r="A127" s="77"/>
      <c r="B127" s="77"/>
      <c r="C127" s="77"/>
      <c r="D127" s="77"/>
      <c r="E127" s="78"/>
    </row>
    <row r="128" spans="1:5" ht="15.75" customHeight="1">
      <c r="A128" s="77"/>
      <c r="B128" s="77"/>
      <c r="C128" s="77"/>
      <c r="D128" s="77"/>
      <c r="E128" s="78"/>
    </row>
    <row r="129" spans="1:5" ht="15" customHeight="1">
      <c r="A129" s="79"/>
      <c r="B129" s="79"/>
      <c r="C129" s="79"/>
      <c r="D129" s="79"/>
    </row>
    <row r="130" spans="1:5" ht="15" customHeight="1">
      <c r="A130" s="79"/>
      <c r="B130" s="79"/>
      <c r="C130" s="79"/>
      <c r="D130" s="79"/>
    </row>
    <row r="131" spans="1:5" ht="15" customHeight="1">
      <c r="A131" s="79"/>
      <c r="B131" s="79"/>
      <c r="C131" s="79"/>
      <c r="D131" s="79"/>
    </row>
    <row r="132" spans="1:5" ht="15.75" customHeight="1">
      <c r="B132" s="79"/>
      <c r="C132" s="79"/>
      <c r="D132" s="79"/>
      <c r="E132" s="79"/>
    </row>
    <row r="133" spans="1:5" ht="15.75" customHeight="1">
      <c r="B133" s="79"/>
      <c r="C133" s="79"/>
      <c r="D133" s="79"/>
      <c r="E133" s="79"/>
    </row>
    <row r="134" spans="1:5" ht="15.75" customHeight="1">
      <c r="B134" s="79"/>
      <c r="C134" s="79"/>
      <c r="D134" s="79"/>
      <c r="E134" s="79"/>
    </row>
    <row r="135" spans="1:5" ht="15.75" customHeight="1">
      <c r="B135" s="79"/>
      <c r="C135" s="79"/>
      <c r="D135" s="79"/>
      <c r="E135" s="79"/>
    </row>
    <row r="136" spans="1:5" ht="15.75" customHeight="1">
      <c r="B136" s="79"/>
      <c r="C136" s="79"/>
      <c r="D136" s="79"/>
      <c r="E136" s="79"/>
    </row>
    <row r="137" spans="1:5" ht="15.75" customHeight="1">
      <c r="B137" s="79"/>
      <c r="C137" s="79"/>
      <c r="D137" s="79"/>
      <c r="E137" s="79"/>
    </row>
    <row r="138" spans="1:5" ht="15.75" customHeight="1">
      <c r="B138" s="79"/>
      <c r="C138" s="79"/>
      <c r="D138" s="79"/>
      <c r="E138" s="79"/>
    </row>
    <row r="139" spans="1:5" ht="15.75" customHeight="1">
      <c r="B139" s="79"/>
      <c r="C139" s="79"/>
      <c r="D139" s="79"/>
      <c r="E139" s="79"/>
    </row>
    <row r="140" spans="1:5" ht="15.75" customHeight="1">
      <c r="B140" s="79"/>
      <c r="C140" s="79"/>
      <c r="D140" s="79"/>
      <c r="E140" s="79"/>
    </row>
    <row r="141" spans="1:5" ht="15.75" customHeight="1">
      <c r="B141" s="79"/>
      <c r="C141" s="79"/>
      <c r="D141" s="79"/>
      <c r="E141" s="79"/>
    </row>
    <row r="142" spans="1:5" ht="15.75" customHeight="1">
      <c r="B142" s="79"/>
      <c r="C142" s="79"/>
      <c r="D142" s="79"/>
      <c r="E142" s="79"/>
    </row>
    <row r="143" spans="1:5" ht="15.75" customHeight="1">
      <c r="B143" s="79"/>
      <c r="C143" s="79"/>
      <c r="D143" s="79"/>
      <c r="E143" s="79"/>
    </row>
    <row r="144" spans="1:5" ht="15.75" customHeight="1">
      <c r="B144" s="79"/>
      <c r="C144" s="79"/>
      <c r="D144" s="79"/>
      <c r="E144" s="79"/>
    </row>
    <row r="145" spans="2:5" ht="15.75" customHeight="1">
      <c r="B145" s="79"/>
      <c r="C145" s="79"/>
      <c r="D145" s="79"/>
      <c r="E145" s="79"/>
    </row>
    <row r="146" spans="2:5" ht="15.75" customHeight="1">
      <c r="B146" s="79"/>
      <c r="C146" s="79"/>
      <c r="D146" s="79"/>
      <c r="E146" s="79"/>
    </row>
    <row r="147" spans="2:5" ht="15.75" customHeight="1">
      <c r="B147" s="79"/>
      <c r="C147" s="79"/>
      <c r="D147" s="79"/>
      <c r="E147" s="79"/>
    </row>
    <row r="148" spans="2:5" ht="15.75" customHeight="1">
      <c r="B148" s="79"/>
      <c r="C148" s="79"/>
      <c r="D148" s="79"/>
      <c r="E148" s="79"/>
    </row>
    <row r="149" spans="2:5" ht="15.75" customHeight="1">
      <c r="B149" s="79"/>
      <c r="C149" s="79"/>
      <c r="D149" s="79"/>
      <c r="E149" s="79"/>
    </row>
    <row r="150" spans="2:5" ht="15.75" customHeight="1">
      <c r="B150" s="79"/>
      <c r="C150" s="79"/>
      <c r="D150" s="79"/>
      <c r="E150" s="79"/>
    </row>
    <row r="151" spans="2:5" ht="15.75" customHeight="1">
      <c r="B151" s="79"/>
      <c r="C151" s="79"/>
      <c r="D151" s="79"/>
      <c r="E151" s="79"/>
    </row>
    <row r="152" spans="2:5" ht="15.75" customHeight="1">
      <c r="B152" s="79"/>
      <c r="C152" s="79"/>
      <c r="D152" s="79"/>
      <c r="E152" s="79"/>
    </row>
    <row r="153" spans="2:5" ht="15.75" customHeight="1">
      <c r="B153" s="79"/>
      <c r="C153" s="79"/>
      <c r="D153" s="79"/>
      <c r="E153" s="79"/>
    </row>
    <row r="154" spans="2:5" ht="15.75" customHeight="1">
      <c r="B154" s="79"/>
      <c r="C154" s="79"/>
      <c r="D154" s="79"/>
      <c r="E154" s="79"/>
    </row>
    <row r="155" spans="2:5" ht="15.75" customHeight="1">
      <c r="B155" s="79"/>
      <c r="C155" s="79"/>
      <c r="D155" s="79"/>
      <c r="E155" s="79"/>
    </row>
    <row r="156" spans="2:5" ht="15.75" customHeight="1">
      <c r="B156" s="79"/>
      <c r="C156" s="79"/>
      <c r="D156" s="79"/>
      <c r="E156" s="79"/>
    </row>
    <row r="157" spans="2:5" ht="15.75" customHeight="1">
      <c r="B157" s="79"/>
      <c r="C157" s="79"/>
      <c r="D157" s="79"/>
      <c r="E157" s="79"/>
    </row>
    <row r="158" spans="2:5" ht="15.75" customHeight="1">
      <c r="B158" s="79"/>
      <c r="C158" s="79"/>
      <c r="D158" s="79"/>
      <c r="E158" s="79"/>
    </row>
    <row r="159" spans="2:5" ht="15.75" customHeight="1">
      <c r="B159" s="79"/>
      <c r="C159" s="79"/>
      <c r="D159" s="79"/>
      <c r="E159" s="79"/>
    </row>
    <row r="160" spans="2:5" ht="15.75" customHeight="1">
      <c r="B160" s="79"/>
      <c r="C160" s="79"/>
      <c r="D160" s="79"/>
      <c r="E160" s="79"/>
    </row>
    <row r="161" spans="2:5" ht="15.75" customHeight="1">
      <c r="B161" s="79"/>
      <c r="C161" s="79"/>
      <c r="D161" s="79"/>
      <c r="E161" s="79"/>
    </row>
    <row r="162" spans="2:5" ht="15.75" customHeight="1">
      <c r="B162" s="79"/>
      <c r="C162" s="79"/>
      <c r="D162" s="79"/>
      <c r="E162" s="79"/>
    </row>
    <row r="163" spans="2:5" ht="15.75" customHeight="1">
      <c r="B163" s="79"/>
      <c r="C163" s="79"/>
      <c r="D163" s="79"/>
      <c r="E163" s="79"/>
    </row>
    <row r="164" spans="2:5" ht="15.75" customHeight="1">
      <c r="B164" s="79"/>
      <c r="C164" s="79"/>
      <c r="D164" s="79"/>
      <c r="E164" s="79"/>
    </row>
    <row r="165" spans="2:5" ht="15.75" customHeight="1">
      <c r="B165" s="79"/>
      <c r="C165" s="79"/>
      <c r="D165" s="79"/>
      <c r="E165" s="79"/>
    </row>
    <row r="166" spans="2:5" ht="15.75" customHeight="1">
      <c r="B166" s="79"/>
      <c r="C166" s="79"/>
      <c r="D166" s="79"/>
      <c r="E166" s="79"/>
    </row>
    <row r="167" spans="2:5" ht="15.75" customHeight="1">
      <c r="B167" s="79"/>
      <c r="C167" s="79"/>
      <c r="D167" s="79"/>
      <c r="E167" s="79"/>
    </row>
    <row r="168" spans="2:5" ht="15.75" customHeight="1">
      <c r="B168" s="79"/>
      <c r="C168" s="79"/>
      <c r="D168" s="79"/>
      <c r="E168" s="79"/>
    </row>
    <row r="169" spans="2:5" ht="15.75" customHeight="1">
      <c r="B169" s="79"/>
      <c r="C169" s="79"/>
      <c r="D169" s="79"/>
      <c r="E169" s="79"/>
    </row>
    <row r="170" spans="2:5" ht="15.75" customHeight="1">
      <c r="B170" s="79"/>
      <c r="C170" s="79"/>
      <c r="D170" s="79"/>
      <c r="E170" s="79"/>
    </row>
    <row r="171" spans="2:5" ht="15.75" customHeight="1">
      <c r="B171" s="79"/>
      <c r="C171" s="79"/>
      <c r="D171" s="79"/>
      <c r="E171" s="79"/>
    </row>
    <row r="172" spans="2:5" ht="15.75" customHeight="1">
      <c r="B172" s="79"/>
      <c r="C172" s="79"/>
      <c r="D172" s="79"/>
      <c r="E172" s="79"/>
    </row>
    <row r="173" spans="2:5" ht="15.75" customHeight="1">
      <c r="B173" s="79"/>
      <c r="C173" s="79"/>
      <c r="D173" s="79"/>
      <c r="E173" s="79"/>
    </row>
    <row r="174" spans="2:5" ht="15.75" customHeight="1">
      <c r="B174" s="79"/>
      <c r="C174" s="79"/>
      <c r="D174" s="79"/>
      <c r="E174" s="79"/>
    </row>
    <row r="175" spans="2:5" ht="15.75" customHeight="1">
      <c r="B175" s="79"/>
      <c r="C175" s="79"/>
      <c r="D175" s="79"/>
      <c r="E175" s="79"/>
    </row>
    <row r="176" spans="2:5" ht="15.75" customHeight="1">
      <c r="B176" s="79"/>
      <c r="C176" s="79"/>
      <c r="D176" s="79"/>
      <c r="E176" s="79"/>
    </row>
    <row r="177" spans="2:5" ht="15.75" customHeight="1">
      <c r="B177" s="79"/>
      <c r="C177" s="79"/>
      <c r="D177" s="79"/>
      <c r="E177" s="79"/>
    </row>
    <row r="178" spans="2:5" ht="15.75" customHeight="1">
      <c r="B178" s="79"/>
      <c r="C178" s="79"/>
      <c r="D178" s="79"/>
      <c r="E178" s="79"/>
    </row>
    <row r="179" spans="2:5" ht="15.75" customHeight="1">
      <c r="B179" s="79"/>
      <c r="C179" s="79"/>
      <c r="D179" s="79"/>
      <c r="E179" s="79"/>
    </row>
    <row r="180" spans="2:5" ht="15.75" customHeight="1">
      <c r="B180" s="79"/>
      <c r="C180" s="79"/>
      <c r="D180" s="79"/>
      <c r="E180" s="79"/>
    </row>
    <row r="181" spans="2:5" ht="15.75" customHeight="1">
      <c r="B181" s="79"/>
      <c r="C181" s="79"/>
      <c r="D181" s="79"/>
      <c r="E181" s="79"/>
    </row>
    <row r="182" spans="2:5" ht="15.75" customHeight="1">
      <c r="B182" s="79"/>
      <c r="C182" s="79"/>
      <c r="D182" s="79"/>
      <c r="E182" s="79"/>
    </row>
    <row r="183" spans="2:5" ht="15.75" customHeight="1">
      <c r="B183" s="79"/>
      <c r="C183" s="79"/>
      <c r="D183" s="79"/>
      <c r="E183" s="79"/>
    </row>
    <row r="184" spans="2:5" ht="15.75" customHeight="1">
      <c r="B184" s="79"/>
      <c r="C184" s="79"/>
      <c r="D184" s="79"/>
      <c r="E184" s="79"/>
    </row>
    <row r="185" spans="2:5" ht="15.75" customHeight="1">
      <c r="B185" s="79"/>
      <c r="C185" s="79"/>
      <c r="D185" s="79"/>
      <c r="E185" s="79"/>
    </row>
    <row r="186" spans="2:5" ht="15.75" customHeight="1">
      <c r="B186" s="79"/>
      <c r="C186" s="79"/>
      <c r="D186" s="79"/>
      <c r="E186" s="79"/>
    </row>
    <row r="187" spans="2:5" ht="15.75" customHeight="1">
      <c r="B187" s="79"/>
      <c r="C187" s="79"/>
      <c r="D187" s="79"/>
      <c r="E187" s="79"/>
    </row>
    <row r="188" spans="2:5" ht="15.75" customHeight="1">
      <c r="B188" s="79"/>
      <c r="C188" s="79"/>
      <c r="D188" s="79"/>
      <c r="E188" s="79"/>
    </row>
    <row r="189" spans="2:5" ht="15.75" customHeight="1">
      <c r="B189" s="79"/>
      <c r="C189" s="79"/>
      <c r="D189" s="79"/>
      <c r="E189" s="79"/>
    </row>
    <row r="190" spans="2:5" ht="15.75" customHeight="1">
      <c r="B190" s="79"/>
      <c r="C190" s="79"/>
      <c r="D190" s="79"/>
      <c r="E190" s="79"/>
    </row>
    <row r="191" spans="2:5" ht="15.75" customHeight="1">
      <c r="B191" s="79"/>
      <c r="C191" s="79"/>
      <c r="D191" s="79"/>
      <c r="E191" s="79"/>
    </row>
    <row r="192" spans="2:5" ht="15.75" customHeight="1">
      <c r="B192" s="79"/>
      <c r="C192" s="79"/>
      <c r="D192" s="79"/>
      <c r="E192" s="79"/>
    </row>
    <row r="193" spans="2:5" ht="15.75" customHeight="1">
      <c r="B193" s="79"/>
      <c r="C193" s="79"/>
      <c r="D193" s="79"/>
      <c r="E193" s="79"/>
    </row>
    <row r="194" spans="2:5" ht="15.75" customHeight="1">
      <c r="B194" s="79"/>
      <c r="C194" s="79"/>
      <c r="D194" s="79"/>
      <c r="E194" s="79"/>
    </row>
    <row r="195" spans="2:5" ht="15.75" customHeight="1">
      <c r="B195" s="79"/>
      <c r="C195" s="79"/>
      <c r="D195" s="79"/>
      <c r="E195" s="79"/>
    </row>
    <row r="196" spans="2:5" ht="15.75" customHeight="1">
      <c r="B196" s="79"/>
      <c r="C196" s="79"/>
      <c r="D196" s="79"/>
      <c r="E196" s="79"/>
    </row>
    <row r="197" spans="2:5" ht="15.75" customHeight="1">
      <c r="B197" s="79"/>
      <c r="C197" s="79"/>
      <c r="D197" s="79"/>
      <c r="E197" s="79"/>
    </row>
    <row r="198" spans="2:5" ht="15.75" customHeight="1">
      <c r="B198" s="79"/>
      <c r="C198" s="79"/>
      <c r="D198" s="79"/>
      <c r="E198" s="79"/>
    </row>
    <row r="199" spans="2:5" ht="15.75" customHeight="1">
      <c r="B199" s="79"/>
      <c r="C199" s="79"/>
      <c r="D199" s="79"/>
      <c r="E199" s="79"/>
    </row>
    <row r="200" spans="2:5" ht="15.75" customHeight="1">
      <c r="B200" s="79"/>
      <c r="C200" s="79"/>
      <c r="D200" s="79"/>
      <c r="E200" s="79"/>
    </row>
    <row r="201" spans="2:5" ht="15.75" customHeight="1">
      <c r="B201" s="79"/>
      <c r="C201" s="79"/>
      <c r="D201" s="79"/>
      <c r="E201" s="79"/>
    </row>
    <row r="202" spans="2:5" ht="15.75" customHeight="1">
      <c r="B202" s="79"/>
      <c r="C202" s="79"/>
      <c r="D202" s="79"/>
      <c r="E202" s="79"/>
    </row>
    <row r="203" spans="2:5" ht="15.75" customHeight="1">
      <c r="B203" s="79"/>
      <c r="C203" s="79"/>
      <c r="D203" s="79"/>
      <c r="E203" s="79"/>
    </row>
    <row r="204" spans="2:5" ht="15.75" customHeight="1">
      <c r="B204" s="79"/>
      <c r="C204" s="79"/>
      <c r="D204" s="79"/>
      <c r="E204" s="79"/>
    </row>
    <row r="205" spans="2:5" ht="15.75" customHeight="1">
      <c r="B205" s="79"/>
      <c r="C205" s="79"/>
      <c r="D205" s="79"/>
      <c r="E205" s="79"/>
    </row>
    <row r="206" spans="2:5" ht="15.75" customHeight="1">
      <c r="B206" s="79"/>
      <c r="C206" s="79"/>
      <c r="D206" s="79"/>
      <c r="E206" s="79"/>
    </row>
    <row r="207" spans="2:5" ht="15.75" customHeight="1">
      <c r="B207" s="79"/>
      <c r="C207" s="79"/>
      <c r="D207" s="79"/>
      <c r="E207" s="79"/>
    </row>
    <row r="208" spans="2:5" ht="15.75" customHeight="1">
      <c r="B208" s="79"/>
      <c r="C208" s="79"/>
      <c r="D208" s="79"/>
      <c r="E208" s="79"/>
    </row>
    <row r="209" spans="2:5" ht="15.75" customHeight="1">
      <c r="B209" s="79"/>
      <c r="C209" s="79"/>
      <c r="D209" s="79"/>
      <c r="E209" s="79"/>
    </row>
    <row r="210" spans="2:5" ht="15.75" customHeight="1">
      <c r="B210" s="79"/>
      <c r="C210" s="79"/>
      <c r="D210" s="79"/>
      <c r="E210" s="79"/>
    </row>
    <row r="211" spans="2:5" ht="15.75" customHeight="1">
      <c r="B211" s="79"/>
      <c r="C211" s="79"/>
      <c r="D211" s="79"/>
      <c r="E211" s="79"/>
    </row>
    <row r="212" spans="2:5" ht="15.75" customHeight="1">
      <c r="B212" s="79"/>
      <c r="C212" s="79"/>
      <c r="D212" s="79"/>
      <c r="E212" s="79"/>
    </row>
    <row r="213" spans="2:5" ht="15.75" customHeight="1">
      <c r="B213" s="79"/>
      <c r="C213" s="79"/>
      <c r="D213" s="79"/>
      <c r="E213" s="79"/>
    </row>
    <row r="214" spans="2:5" ht="15.75" customHeight="1">
      <c r="B214" s="79"/>
      <c r="C214" s="79"/>
      <c r="D214" s="79"/>
      <c r="E214" s="79"/>
    </row>
    <row r="215" spans="2:5" ht="15.75" customHeight="1">
      <c r="B215" s="79"/>
      <c r="C215" s="79"/>
      <c r="D215" s="79"/>
      <c r="E215" s="79"/>
    </row>
    <row r="216" spans="2:5" ht="15.75" customHeight="1">
      <c r="B216" s="79"/>
      <c r="C216" s="79"/>
      <c r="D216" s="79"/>
      <c r="E216" s="79"/>
    </row>
    <row r="217" spans="2:5" ht="15.75" customHeight="1">
      <c r="B217" s="79"/>
      <c r="C217" s="79"/>
      <c r="D217" s="79"/>
      <c r="E217" s="79"/>
    </row>
    <row r="218" spans="2:5" ht="15.75" customHeight="1">
      <c r="B218" s="79"/>
      <c r="C218" s="79"/>
      <c r="D218" s="79"/>
      <c r="E218" s="79"/>
    </row>
    <row r="219" spans="2:5" ht="15.75" customHeight="1">
      <c r="B219" s="79"/>
      <c r="C219" s="79"/>
      <c r="D219" s="79"/>
      <c r="E219" s="79"/>
    </row>
    <row r="220" spans="2:5" ht="15.75" customHeight="1">
      <c r="B220" s="79"/>
      <c r="C220" s="79"/>
      <c r="D220" s="79"/>
      <c r="E220" s="79"/>
    </row>
    <row r="221" spans="2:5" ht="15.75" customHeight="1">
      <c r="B221" s="79"/>
      <c r="C221" s="79"/>
      <c r="D221" s="79"/>
      <c r="E221" s="79"/>
    </row>
    <row r="222" spans="2:5" ht="15.75" customHeight="1">
      <c r="B222" s="79"/>
      <c r="C222" s="79"/>
      <c r="D222" s="79"/>
      <c r="E222" s="79"/>
    </row>
    <row r="223" spans="2:5" ht="15.75" customHeight="1">
      <c r="B223" s="79"/>
      <c r="C223" s="79"/>
      <c r="D223" s="79"/>
      <c r="E223" s="79"/>
    </row>
    <row r="224" spans="2:5" ht="15.75" customHeight="1">
      <c r="B224" s="79"/>
      <c r="C224" s="79"/>
      <c r="D224" s="79"/>
      <c r="E224" s="79"/>
    </row>
    <row r="225" spans="2:5" ht="15.75" customHeight="1">
      <c r="B225" s="79"/>
      <c r="C225" s="79"/>
      <c r="D225" s="79"/>
      <c r="E225" s="79"/>
    </row>
    <row r="226" spans="2:5" ht="15.75" customHeight="1">
      <c r="B226" s="79"/>
      <c r="C226" s="79"/>
      <c r="D226" s="79"/>
      <c r="E226" s="79"/>
    </row>
    <row r="227" spans="2:5" ht="15.75" customHeight="1">
      <c r="B227" s="79"/>
      <c r="C227" s="79"/>
      <c r="D227" s="79"/>
      <c r="E227" s="79"/>
    </row>
    <row r="228" spans="2:5" ht="15.75" customHeight="1">
      <c r="B228" s="79"/>
      <c r="C228" s="79"/>
      <c r="D228" s="79"/>
      <c r="E228" s="79"/>
    </row>
    <row r="229" spans="2:5" ht="15.75" customHeight="1">
      <c r="B229" s="79"/>
      <c r="C229" s="79"/>
      <c r="D229" s="79"/>
      <c r="E229" s="79"/>
    </row>
    <row r="230" spans="2:5" ht="15.75" customHeight="1">
      <c r="B230" s="79"/>
      <c r="C230" s="79"/>
      <c r="D230" s="79"/>
      <c r="E230" s="79"/>
    </row>
    <row r="231" spans="2:5" ht="15.75" customHeight="1">
      <c r="B231" s="79"/>
      <c r="C231" s="79"/>
      <c r="D231" s="79"/>
      <c r="E231" s="79"/>
    </row>
    <row r="232" spans="2:5" ht="15.75" customHeight="1">
      <c r="B232" s="79"/>
      <c r="C232" s="79"/>
      <c r="D232" s="79"/>
      <c r="E232" s="79"/>
    </row>
    <row r="233" spans="2:5" ht="15.75" customHeight="1">
      <c r="B233" s="79"/>
      <c r="C233" s="79"/>
      <c r="D233" s="79"/>
      <c r="E233" s="79"/>
    </row>
    <row r="234" spans="2:5" ht="15.75" customHeight="1">
      <c r="B234" s="79"/>
      <c r="C234" s="79"/>
      <c r="D234" s="79"/>
      <c r="E234" s="79"/>
    </row>
    <row r="235" spans="2:5" ht="15.75" customHeight="1">
      <c r="B235" s="79"/>
      <c r="C235" s="79"/>
      <c r="D235" s="79"/>
      <c r="E235" s="79"/>
    </row>
    <row r="236" spans="2:5" ht="15.75" customHeight="1">
      <c r="B236" s="79"/>
      <c r="C236" s="79"/>
      <c r="D236" s="79"/>
      <c r="E236" s="79"/>
    </row>
    <row r="237" spans="2:5" ht="15.75" customHeight="1">
      <c r="B237" s="79"/>
      <c r="C237" s="79"/>
      <c r="D237" s="79"/>
      <c r="E237" s="79"/>
    </row>
    <row r="238" spans="2:5" ht="15.75" customHeight="1">
      <c r="B238" s="79"/>
      <c r="C238" s="79"/>
      <c r="D238" s="79"/>
      <c r="E238" s="79"/>
    </row>
    <row r="239" spans="2:5" ht="15.75" customHeight="1">
      <c r="B239" s="79"/>
      <c r="C239" s="79"/>
      <c r="D239" s="79"/>
      <c r="E239" s="79"/>
    </row>
    <row r="240" spans="2:5" ht="15.75" customHeight="1">
      <c r="B240" s="79"/>
      <c r="C240" s="79"/>
      <c r="D240" s="79"/>
      <c r="E240" s="79"/>
    </row>
    <row r="241" spans="2:5" ht="15.75" customHeight="1">
      <c r="B241" s="79"/>
      <c r="C241" s="79"/>
      <c r="D241" s="79"/>
      <c r="E241" s="79"/>
    </row>
    <row r="242" spans="2:5" ht="15.75" customHeight="1">
      <c r="B242" s="79"/>
      <c r="C242" s="79"/>
      <c r="D242" s="79"/>
      <c r="E242" s="79"/>
    </row>
    <row r="243" spans="2:5" ht="15.75" customHeight="1">
      <c r="B243" s="79"/>
      <c r="C243" s="79"/>
      <c r="D243" s="79"/>
      <c r="E243" s="79"/>
    </row>
    <row r="244" spans="2:5" ht="15.75" customHeight="1">
      <c r="B244" s="79"/>
      <c r="C244" s="79"/>
      <c r="D244" s="79"/>
      <c r="E244" s="79"/>
    </row>
    <row r="245" spans="2:5" ht="15.75" customHeight="1">
      <c r="B245" s="79"/>
      <c r="C245" s="79"/>
      <c r="D245" s="79"/>
      <c r="E245" s="79"/>
    </row>
    <row r="246" spans="2:5" ht="15.75" customHeight="1">
      <c r="B246" s="79"/>
      <c r="C246" s="79"/>
      <c r="D246" s="79"/>
      <c r="E246" s="79"/>
    </row>
    <row r="247" spans="2:5" ht="15.75" customHeight="1">
      <c r="B247" s="79"/>
      <c r="C247" s="79"/>
      <c r="D247" s="79"/>
      <c r="E247" s="79"/>
    </row>
    <row r="248" spans="2:5" ht="15.75" customHeight="1">
      <c r="B248" s="79"/>
      <c r="C248" s="79"/>
      <c r="D248" s="79"/>
      <c r="E248" s="79"/>
    </row>
    <row r="249" spans="2:5" ht="15.75" customHeight="1">
      <c r="B249" s="79"/>
      <c r="C249" s="79"/>
      <c r="D249" s="79"/>
      <c r="E249" s="79"/>
    </row>
    <row r="250" spans="2:5" ht="15.75" customHeight="1">
      <c r="B250" s="79"/>
      <c r="C250" s="79"/>
      <c r="D250" s="79"/>
      <c r="E250" s="79"/>
    </row>
    <row r="251" spans="2:5" ht="15.75" customHeight="1">
      <c r="B251" s="79"/>
      <c r="C251" s="79"/>
      <c r="D251" s="79"/>
      <c r="E251" s="79"/>
    </row>
    <row r="252" spans="2:5" ht="15.75" customHeight="1">
      <c r="B252" s="79"/>
      <c r="C252" s="79"/>
      <c r="D252" s="79"/>
      <c r="E252" s="79"/>
    </row>
    <row r="253" spans="2:5" ht="15.75" customHeight="1">
      <c r="B253" s="79"/>
      <c r="C253" s="79"/>
      <c r="D253" s="79"/>
      <c r="E253" s="79"/>
    </row>
    <row r="254" spans="2:5" ht="15.75" customHeight="1">
      <c r="B254" s="79"/>
      <c r="C254" s="79"/>
      <c r="D254" s="79"/>
      <c r="E254" s="79"/>
    </row>
    <row r="255" spans="2:5" ht="15.75" customHeight="1">
      <c r="B255" s="79"/>
      <c r="C255" s="79"/>
      <c r="D255" s="79"/>
      <c r="E255" s="79"/>
    </row>
    <row r="256" spans="2:5" ht="15.75" customHeight="1">
      <c r="B256" s="79"/>
      <c r="C256" s="79"/>
      <c r="D256" s="79"/>
      <c r="E256" s="79"/>
    </row>
    <row r="257" spans="2:5" ht="15.75" customHeight="1">
      <c r="B257" s="79"/>
      <c r="C257" s="79"/>
      <c r="D257" s="79"/>
      <c r="E257" s="79"/>
    </row>
    <row r="258" spans="2:5" ht="15.75" customHeight="1">
      <c r="B258" s="79"/>
      <c r="C258" s="79"/>
      <c r="D258" s="79"/>
      <c r="E258" s="79"/>
    </row>
    <row r="259" spans="2:5" ht="15.75" customHeight="1">
      <c r="B259" s="79"/>
      <c r="C259" s="79"/>
      <c r="D259" s="79"/>
      <c r="E259" s="79"/>
    </row>
    <row r="260" spans="2:5" ht="15.75" customHeight="1">
      <c r="B260" s="79"/>
      <c r="C260" s="79"/>
      <c r="D260" s="79"/>
      <c r="E260" s="79"/>
    </row>
    <row r="261" spans="2:5" ht="15.75" customHeight="1">
      <c r="B261" s="79"/>
      <c r="C261" s="79"/>
      <c r="D261" s="79"/>
      <c r="E261" s="79"/>
    </row>
    <row r="262" spans="2:5" ht="15.75" customHeight="1">
      <c r="B262" s="79"/>
      <c r="C262" s="79"/>
      <c r="D262" s="79"/>
      <c r="E262" s="79"/>
    </row>
    <row r="263" spans="2:5" ht="15.75" customHeight="1">
      <c r="B263" s="79"/>
      <c r="C263" s="79"/>
      <c r="D263" s="79"/>
      <c r="E263" s="79"/>
    </row>
    <row r="264" spans="2:5" ht="15.75" customHeight="1">
      <c r="B264" s="79"/>
      <c r="C264" s="79"/>
      <c r="D264" s="79"/>
      <c r="E264" s="79"/>
    </row>
    <row r="265" spans="2:5" ht="15.75" customHeight="1">
      <c r="B265" s="79"/>
      <c r="C265" s="79"/>
      <c r="D265" s="79"/>
      <c r="E265" s="79"/>
    </row>
    <row r="266" spans="2:5" ht="15.75" customHeight="1">
      <c r="B266" s="79"/>
      <c r="C266" s="79"/>
      <c r="D266" s="79"/>
      <c r="E266" s="79"/>
    </row>
    <row r="267" spans="2:5" ht="15.75" customHeight="1">
      <c r="B267" s="79"/>
      <c r="C267" s="79"/>
      <c r="D267" s="79"/>
      <c r="E267" s="79"/>
    </row>
    <row r="268" spans="2:5" ht="15.75" customHeight="1">
      <c r="B268" s="79"/>
      <c r="C268" s="79"/>
      <c r="D268" s="79"/>
      <c r="E268" s="79"/>
    </row>
    <row r="269" spans="2:5" ht="15.75" customHeight="1">
      <c r="B269" s="79"/>
      <c r="C269" s="79"/>
      <c r="D269" s="79"/>
      <c r="E269" s="79"/>
    </row>
    <row r="270" spans="2:5" ht="15.75" customHeight="1">
      <c r="B270" s="79"/>
      <c r="C270" s="79"/>
      <c r="D270" s="79"/>
      <c r="E270" s="79"/>
    </row>
    <row r="271" spans="2:5" ht="15.75" customHeight="1">
      <c r="B271" s="79"/>
      <c r="C271" s="79"/>
      <c r="D271" s="79"/>
      <c r="E271" s="79"/>
    </row>
    <row r="272" spans="2:5" ht="15.75" customHeight="1">
      <c r="B272" s="79"/>
      <c r="C272" s="79"/>
      <c r="D272" s="79"/>
      <c r="E272" s="79"/>
    </row>
    <row r="273" spans="2:5" ht="15.75" customHeight="1">
      <c r="B273" s="79"/>
      <c r="C273" s="79"/>
      <c r="D273" s="79"/>
      <c r="E273" s="79"/>
    </row>
    <row r="274" spans="2:5" ht="15.75" customHeight="1">
      <c r="B274" s="79"/>
      <c r="C274" s="79"/>
      <c r="D274" s="79"/>
      <c r="E274" s="79"/>
    </row>
    <row r="275" spans="2:5" ht="15.75" customHeight="1">
      <c r="B275" s="79"/>
      <c r="C275" s="79"/>
      <c r="D275" s="79"/>
      <c r="E275" s="79"/>
    </row>
    <row r="276" spans="2:5" ht="15.75" customHeight="1">
      <c r="B276" s="79"/>
      <c r="C276" s="79"/>
      <c r="D276" s="79"/>
      <c r="E276" s="79"/>
    </row>
    <row r="277" spans="2:5" ht="15.75" customHeight="1">
      <c r="B277" s="79"/>
      <c r="C277" s="79"/>
      <c r="D277" s="79"/>
      <c r="E277" s="79"/>
    </row>
    <row r="278" spans="2:5" ht="15.75" customHeight="1">
      <c r="B278" s="79"/>
      <c r="C278" s="79"/>
      <c r="D278" s="79"/>
      <c r="E278" s="79"/>
    </row>
    <row r="279" spans="2:5" ht="15.75" customHeight="1">
      <c r="B279" s="79"/>
      <c r="C279" s="79"/>
      <c r="D279" s="79"/>
      <c r="E279" s="79"/>
    </row>
    <row r="280" spans="2:5" ht="15.75" customHeight="1">
      <c r="B280" s="79"/>
      <c r="C280" s="79"/>
      <c r="D280" s="79"/>
      <c r="E280" s="79"/>
    </row>
    <row r="281" spans="2:5" ht="15.75" customHeight="1">
      <c r="B281" s="79"/>
      <c r="C281" s="79"/>
      <c r="D281" s="79"/>
      <c r="E281" s="79"/>
    </row>
    <row r="282" spans="2:5" ht="15.75" customHeight="1">
      <c r="B282" s="79"/>
      <c r="C282" s="79"/>
      <c r="D282" s="79"/>
      <c r="E282" s="79"/>
    </row>
    <row r="283" spans="2:5" ht="15.75" customHeight="1">
      <c r="B283" s="79"/>
      <c r="C283" s="79"/>
      <c r="D283" s="79"/>
      <c r="E283" s="79"/>
    </row>
    <row r="284" spans="2:5" ht="15.75" customHeight="1">
      <c r="B284" s="79"/>
      <c r="C284" s="79"/>
      <c r="D284" s="79"/>
      <c r="E284" s="79"/>
    </row>
    <row r="285" spans="2:5" ht="15.75" customHeight="1">
      <c r="B285" s="79"/>
      <c r="C285" s="79"/>
      <c r="D285" s="79"/>
      <c r="E285" s="79"/>
    </row>
    <row r="286" spans="2:5" ht="15.75" customHeight="1">
      <c r="B286" s="79"/>
      <c r="C286" s="79"/>
      <c r="D286" s="79"/>
      <c r="E286" s="79"/>
    </row>
    <row r="287" spans="2:5" ht="15.75" customHeight="1">
      <c r="B287" s="79"/>
      <c r="C287" s="79"/>
      <c r="D287" s="79"/>
      <c r="E287" s="79"/>
    </row>
    <row r="288" spans="2:5" ht="15.75" customHeight="1">
      <c r="B288" s="79"/>
      <c r="C288" s="79"/>
      <c r="D288" s="79"/>
      <c r="E288" s="79"/>
    </row>
    <row r="289" spans="2:5" ht="15.75" customHeight="1">
      <c r="B289" s="79"/>
      <c r="C289" s="79"/>
      <c r="D289" s="79"/>
      <c r="E289" s="79"/>
    </row>
    <row r="290" spans="2:5" ht="15.75" customHeight="1">
      <c r="B290" s="79"/>
      <c r="C290" s="79"/>
      <c r="D290" s="79"/>
      <c r="E290" s="79"/>
    </row>
    <row r="291" spans="2:5" ht="15.75" customHeight="1">
      <c r="B291" s="79"/>
      <c r="C291" s="79"/>
      <c r="D291" s="79"/>
      <c r="E291" s="79"/>
    </row>
    <row r="292" spans="2:5" ht="15.75" customHeight="1">
      <c r="B292" s="79"/>
      <c r="C292" s="79"/>
      <c r="D292" s="79"/>
      <c r="E292" s="79"/>
    </row>
    <row r="293" spans="2:5" ht="15.75" customHeight="1">
      <c r="B293" s="79"/>
      <c r="C293" s="79"/>
      <c r="D293" s="79"/>
      <c r="E293" s="79"/>
    </row>
    <row r="294" spans="2:5" ht="15.75" customHeight="1">
      <c r="B294" s="79"/>
      <c r="C294" s="79"/>
      <c r="D294" s="79"/>
      <c r="E294" s="79"/>
    </row>
    <row r="295" spans="2:5" ht="15.75" customHeight="1">
      <c r="B295" s="79"/>
      <c r="C295" s="79"/>
      <c r="D295" s="79"/>
      <c r="E295" s="79"/>
    </row>
    <row r="296" spans="2:5" ht="15.75" customHeight="1">
      <c r="B296" s="79"/>
      <c r="C296" s="79"/>
      <c r="D296" s="79"/>
      <c r="E296" s="79"/>
    </row>
    <row r="297" spans="2:5" ht="15.75" customHeight="1">
      <c r="B297" s="79"/>
      <c r="C297" s="79"/>
      <c r="D297" s="79"/>
      <c r="E297" s="79"/>
    </row>
    <row r="298" spans="2:5" ht="15.75" customHeight="1">
      <c r="B298" s="79"/>
      <c r="C298" s="79"/>
      <c r="D298" s="79"/>
      <c r="E298" s="79"/>
    </row>
    <row r="299" spans="2:5" ht="15.75" customHeight="1">
      <c r="B299" s="79"/>
      <c r="C299" s="79"/>
      <c r="D299" s="79"/>
      <c r="E299" s="79"/>
    </row>
    <row r="300" spans="2:5" ht="15.75" customHeight="1">
      <c r="B300" s="79"/>
      <c r="C300" s="79"/>
      <c r="D300" s="79"/>
      <c r="E300" s="79"/>
    </row>
    <row r="301" spans="2:5" ht="15.75" customHeight="1">
      <c r="B301" s="79"/>
      <c r="C301" s="79"/>
      <c r="D301" s="79"/>
      <c r="E301" s="79"/>
    </row>
    <row r="302" spans="2:5" ht="15.75" customHeight="1">
      <c r="B302" s="79"/>
      <c r="C302" s="79"/>
      <c r="D302" s="79"/>
      <c r="E302" s="79"/>
    </row>
    <row r="303" spans="2:5" ht="15.75" customHeight="1">
      <c r="B303" s="79"/>
      <c r="C303" s="79"/>
      <c r="D303" s="79"/>
      <c r="E303" s="79"/>
    </row>
    <row r="304" spans="2:5" ht="15.75" customHeight="1">
      <c r="B304" s="79"/>
      <c r="C304" s="79"/>
      <c r="D304" s="79"/>
      <c r="E304" s="79"/>
    </row>
    <row r="305" spans="2:5" ht="15.75" customHeight="1">
      <c r="B305" s="79"/>
      <c r="C305" s="79"/>
      <c r="D305" s="79"/>
      <c r="E305" s="79"/>
    </row>
    <row r="306" spans="2:5" ht="15.75" customHeight="1">
      <c r="B306" s="79"/>
      <c r="C306" s="79"/>
      <c r="D306" s="79"/>
      <c r="E306" s="79"/>
    </row>
    <row r="307" spans="2:5" ht="15.75" customHeight="1">
      <c r="B307" s="79"/>
      <c r="C307" s="79"/>
      <c r="D307" s="79"/>
      <c r="E307" s="79"/>
    </row>
    <row r="308" spans="2:5" ht="15.75" customHeight="1">
      <c r="B308" s="79"/>
      <c r="C308" s="79"/>
      <c r="D308" s="79"/>
      <c r="E308" s="79"/>
    </row>
    <row r="309" spans="2:5" ht="15.75" customHeight="1">
      <c r="B309" s="79"/>
      <c r="C309" s="79"/>
      <c r="D309" s="79"/>
      <c r="E309" s="79"/>
    </row>
    <row r="310" spans="2:5" ht="15.75" customHeight="1">
      <c r="B310" s="79"/>
      <c r="C310" s="79"/>
      <c r="D310" s="79"/>
      <c r="E310" s="79"/>
    </row>
    <row r="311" spans="2:5" ht="15.75" customHeight="1">
      <c r="B311" s="79"/>
      <c r="C311" s="79"/>
      <c r="D311" s="79"/>
      <c r="E311" s="79"/>
    </row>
    <row r="312" spans="2:5" ht="15.75" customHeight="1">
      <c r="B312" s="79"/>
      <c r="C312" s="79"/>
      <c r="D312" s="79"/>
      <c r="E312" s="79"/>
    </row>
    <row r="313" spans="2:5" ht="15.75" customHeight="1">
      <c r="B313" s="79"/>
      <c r="C313" s="79"/>
      <c r="D313" s="79"/>
      <c r="E313" s="79"/>
    </row>
    <row r="314" spans="2:5" ht="15.75" customHeight="1">
      <c r="B314" s="79"/>
      <c r="C314" s="79"/>
      <c r="D314" s="79"/>
      <c r="E314" s="79"/>
    </row>
    <row r="315" spans="2:5" ht="15.75" customHeight="1">
      <c r="B315" s="79"/>
      <c r="C315" s="79"/>
      <c r="D315" s="79"/>
      <c r="E315" s="79"/>
    </row>
    <row r="316" spans="2:5" ht="15.75" customHeight="1">
      <c r="B316" s="79"/>
      <c r="C316" s="79"/>
      <c r="D316" s="79"/>
      <c r="E316" s="79"/>
    </row>
    <row r="317" spans="2:5" ht="15.75" customHeight="1">
      <c r="B317" s="79"/>
      <c r="C317" s="79"/>
      <c r="D317" s="79"/>
      <c r="E317" s="79"/>
    </row>
    <row r="318" spans="2:5" ht="15.75" customHeight="1">
      <c r="B318" s="79"/>
      <c r="C318" s="79"/>
      <c r="D318" s="79"/>
      <c r="E318" s="79"/>
    </row>
    <row r="319" spans="2:5" ht="15.75" customHeight="1">
      <c r="B319" s="79"/>
      <c r="C319" s="79"/>
      <c r="D319" s="79"/>
      <c r="E319" s="79"/>
    </row>
    <row r="320" spans="2:5" ht="15.75" customHeight="1">
      <c r="B320" s="79"/>
      <c r="C320" s="79"/>
      <c r="D320" s="79"/>
      <c r="E320" s="79"/>
    </row>
    <row r="321" spans="2:5" ht="15.75" customHeight="1">
      <c r="B321" s="79"/>
      <c r="C321" s="79"/>
      <c r="D321" s="79"/>
      <c r="E321" s="79"/>
    </row>
    <row r="322" spans="2:5" ht="15.75" customHeight="1">
      <c r="B322" s="79"/>
      <c r="C322" s="79"/>
      <c r="D322" s="79"/>
      <c r="E322" s="79"/>
    </row>
    <row r="323" spans="2:5" ht="15.75" customHeight="1">
      <c r="B323" s="79"/>
      <c r="C323" s="79"/>
      <c r="D323" s="79"/>
      <c r="E323" s="79"/>
    </row>
    <row r="324" spans="2:5" ht="15.75" customHeight="1">
      <c r="B324" s="79"/>
      <c r="C324" s="79"/>
      <c r="D324" s="79"/>
      <c r="E324" s="79"/>
    </row>
    <row r="325" spans="2:5" ht="15.75" customHeight="1">
      <c r="B325" s="79"/>
      <c r="C325" s="79"/>
      <c r="D325" s="79"/>
      <c r="E325" s="79"/>
    </row>
    <row r="326" spans="2:5" ht="15.75" customHeight="1">
      <c r="B326" s="79"/>
      <c r="C326" s="79"/>
      <c r="D326" s="79"/>
      <c r="E326" s="79"/>
    </row>
    <row r="327" spans="2:5" ht="15.75" customHeight="1">
      <c r="B327" s="79"/>
      <c r="C327" s="79"/>
      <c r="D327" s="79"/>
      <c r="E327" s="79"/>
    </row>
    <row r="328" spans="2:5" ht="15.75" customHeight="1">
      <c r="B328" s="79"/>
      <c r="C328" s="79"/>
      <c r="D328" s="79"/>
      <c r="E328" s="79"/>
    </row>
    <row r="329" spans="2:5" ht="15.75" customHeight="1">
      <c r="B329" s="79"/>
      <c r="C329" s="79"/>
      <c r="D329" s="79"/>
      <c r="E329" s="79"/>
    </row>
    <row r="330" spans="2:5" ht="15.75" customHeight="1">
      <c r="B330" s="79"/>
      <c r="C330" s="79"/>
      <c r="D330" s="79"/>
      <c r="E330" s="79"/>
    </row>
    <row r="331" spans="2:5" ht="15.75" customHeight="1">
      <c r="B331" s="79"/>
      <c r="C331" s="79"/>
      <c r="D331" s="79"/>
      <c r="E331" s="79"/>
    </row>
    <row r="332" spans="2:5" ht="15.75" customHeight="1">
      <c r="B332" s="79"/>
      <c r="C332" s="79"/>
      <c r="D332" s="79"/>
      <c r="E332" s="79"/>
    </row>
    <row r="333" spans="2:5" ht="15.75" customHeight="1">
      <c r="B333" s="79"/>
      <c r="C333" s="79"/>
      <c r="D333" s="79"/>
      <c r="E333" s="79"/>
    </row>
    <row r="334" spans="2:5" ht="15.75" customHeight="1">
      <c r="B334" s="79"/>
      <c r="C334" s="79"/>
      <c r="D334" s="79"/>
      <c r="E334" s="79"/>
    </row>
    <row r="335" spans="2:5" ht="15.75" customHeight="1">
      <c r="B335" s="79"/>
      <c r="C335" s="79"/>
      <c r="D335" s="79"/>
      <c r="E335" s="79"/>
    </row>
    <row r="336" spans="2:5" ht="15.75" customHeight="1">
      <c r="B336" s="79"/>
      <c r="C336" s="79"/>
      <c r="D336" s="79"/>
      <c r="E336" s="79"/>
    </row>
    <row r="337" spans="2:5" ht="15.75" customHeight="1">
      <c r="B337" s="79"/>
      <c r="C337" s="79"/>
      <c r="D337" s="79"/>
      <c r="E337" s="79"/>
    </row>
    <row r="338" spans="2:5" ht="15.75" customHeight="1">
      <c r="B338" s="79"/>
      <c r="C338" s="79"/>
      <c r="D338" s="79"/>
      <c r="E338" s="79"/>
    </row>
    <row r="339" spans="2:5" ht="15.75" customHeight="1">
      <c r="B339" s="79"/>
      <c r="C339" s="79"/>
      <c r="D339" s="79"/>
      <c r="E339" s="79"/>
    </row>
    <row r="340" spans="2:5" ht="15.75" customHeight="1">
      <c r="B340" s="79"/>
      <c r="C340" s="79"/>
      <c r="D340" s="79"/>
      <c r="E340" s="79"/>
    </row>
    <row r="341" spans="2:5" ht="15.75" customHeight="1">
      <c r="B341" s="79"/>
      <c r="C341" s="79"/>
      <c r="D341" s="79"/>
      <c r="E341" s="79"/>
    </row>
    <row r="342" spans="2:5" ht="15.75" customHeight="1">
      <c r="B342" s="79"/>
      <c r="C342" s="79"/>
      <c r="D342" s="79"/>
      <c r="E342" s="79"/>
    </row>
    <row r="343" spans="2:5" ht="15.75" customHeight="1">
      <c r="B343" s="79"/>
      <c r="C343" s="79"/>
      <c r="D343" s="79"/>
      <c r="E343" s="79"/>
    </row>
    <row r="344" spans="2:5" ht="15.75" customHeight="1">
      <c r="B344" s="79"/>
      <c r="C344" s="79"/>
      <c r="D344" s="79"/>
      <c r="E344" s="79"/>
    </row>
    <row r="345" spans="2:5" ht="15.75" customHeight="1">
      <c r="B345" s="79"/>
      <c r="C345" s="79"/>
      <c r="D345" s="79"/>
      <c r="E345" s="79"/>
    </row>
    <row r="346" spans="2:5" ht="15.75" customHeight="1">
      <c r="B346" s="79"/>
      <c r="C346" s="79"/>
      <c r="D346" s="79"/>
      <c r="E346" s="79"/>
    </row>
    <row r="347" spans="2:5" ht="15.75" customHeight="1">
      <c r="B347" s="79"/>
      <c r="C347" s="79"/>
      <c r="D347" s="79"/>
      <c r="E347" s="79"/>
    </row>
    <row r="348" spans="2:5" ht="15.75" customHeight="1">
      <c r="B348" s="79"/>
      <c r="C348" s="79"/>
      <c r="D348" s="79"/>
      <c r="E348" s="79"/>
    </row>
    <row r="349" spans="2:5" ht="15.75" customHeight="1">
      <c r="B349" s="79"/>
      <c r="C349" s="79"/>
      <c r="D349" s="79"/>
      <c r="E349" s="79"/>
    </row>
    <row r="350" spans="2:5" ht="15.75" customHeight="1">
      <c r="B350" s="79"/>
      <c r="C350" s="79"/>
      <c r="D350" s="79"/>
      <c r="E350" s="79"/>
    </row>
    <row r="351" spans="2:5" ht="15.75" customHeight="1">
      <c r="B351" s="79"/>
      <c r="C351" s="79"/>
      <c r="D351" s="79"/>
      <c r="E351" s="79"/>
    </row>
    <row r="352" spans="2:5" ht="15.75" customHeight="1">
      <c r="B352" s="79"/>
      <c r="C352" s="79"/>
      <c r="D352" s="79"/>
      <c r="E352" s="79"/>
    </row>
    <row r="353" spans="2:5" ht="15.75" customHeight="1">
      <c r="B353" s="79"/>
      <c r="C353" s="79"/>
      <c r="D353" s="79"/>
      <c r="E353" s="79"/>
    </row>
    <row r="354" spans="2:5" ht="15.75" customHeight="1">
      <c r="B354" s="79"/>
      <c r="C354" s="79"/>
      <c r="D354" s="79"/>
      <c r="E354" s="79"/>
    </row>
    <row r="355" spans="2:5" ht="15.75" customHeight="1">
      <c r="B355" s="79"/>
      <c r="C355" s="79"/>
      <c r="D355" s="79"/>
      <c r="E355" s="79"/>
    </row>
    <row r="356" spans="2:5" ht="15.75" customHeight="1">
      <c r="B356" s="79"/>
      <c r="C356" s="79"/>
      <c r="D356" s="79"/>
      <c r="E356" s="79"/>
    </row>
    <row r="357" spans="2:5" ht="15.75" customHeight="1">
      <c r="B357" s="79"/>
      <c r="C357" s="79"/>
      <c r="D357" s="79"/>
      <c r="E357" s="79"/>
    </row>
    <row r="358" spans="2:5" ht="15.75" customHeight="1">
      <c r="B358" s="79"/>
      <c r="C358" s="79"/>
      <c r="D358" s="79"/>
      <c r="E358" s="79"/>
    </row>
    <row r="359" spans="2:5" ht="15.75" customHeight="1">
      <c r="B359" s="79"/>
      <c r="C359" s="79"/>
      <c r="D359" s="79"/>
      <c r="E359" s="79"/>
    </row>
    <row r="360" spans="2:5" ht="15.75" customHeight="1">
      <c r="B360" s="79"/>
      <c r="C360" s="79"/>
      <c r="D360" s="79"/>
      <c r="E360" s="79"/>
    </row>
    <row r="361" spans="2:5" ht="15.75" customHeight="1">
      <c r="B361" s="79"/>
      <c r="C361" s="79"/>
      <c r="D361" s="79"/>
      <c r="E361" s="79"/>
    </row>
    <row r="362" spans="2:5" ht="15.75" customHeight="1">
      <c r="B362" s="79"/>
      <c r="C362" s="79"/>
      <c r="D362" s="79"/>
      <c r="E362" s="79"/>
    </row>
    <row r="363" spans="2:5" ht="15.75" customHeight="1">
      <c r="B363" s="79"/>
      <c r="C363" s="79"/>
      <c r="D363" s="79"/>
      <c r="E363" s="79"/>
    </row>
    <row r="364" spans="2:5" ht="15.75" customHeight="1">
      <c r="B364" s="79"/>
      <c r="C364" s="79"/>
      <c r="D364" s="79"/>
      <c r="E364" s="79"/>
    </row>
    <row r="365" spans="2:5" ht="15.75" customHeight="1">
      <c r="B365" s="79"/>
      <c r="C365" s="79"/>
      <c r="D365" s="79"/>
      <c r="E365" s="79"/>
    </row>
    <row r="366" spans="2:5" ht="15.75" customHeight="1">
      <c r="B366" s="79"/>
      <c r="C366" s="79"/>
      <c r="D366" s="79"/>
      <c r="E366" s="79"/>
    </row>
    <row r="367" spans="2:5" ht="15.75" customHeight="1">
      <c r="B367" s="79"/>
      <c r="C367" s="79"/>
      <c r="D367" s="79"/>
      <c r="E367" s="79"/>
    </row>
    <row r="368" spans="2:5" ht="15.75" customHeight="1">
      <c r="B368" s="79"/>
      <c r="C368" s="79"/>
      <c r="D368" s="79"/>
      <c r="E368" s="79"/>
    </row>
    <row r="369" spans="2:5" ht="15.75" customHeight="1">
      <c r="B369" s="79"/>
      <c r="C369" s="79"/>
      <c r="D369" s="79"/>
      <c r="E369" s="79"/>
    </row>
    <row r="370" spans="2:5" ht="15.75" customHeight="1">
      <c r="B370" s="79"/>
      <c r="C370" s="79"/>
      <c r="D370" s="79"/>
      <c r="E370" s="79"/>
    </row>
    <row r="371" spans="2:5" ht="15.75" customHeight="1">
      <c r="B371" s="79"/>
      <c r="C371" s="79"/>
      <c r="D371" s="79"/>
      <c r="E371" s="79"/>
    </row>
    <row r="372" spans="2:5" ht="15.75" customHeight="1">
      <c r="B372" s="79"/>
      <c r="C372" s="79"/>
      <c r="D372" s="79"/>
      <c r="E372" s="79"/>
    </row>
    <row r="373" spans="2:5" ht="15.75" customHeight="1">
      <c r="B373" s="79"/>
      <c r="C373" s="79"/>
      <c r="D373" s="79"/>
      <c r="E373" s="79"/>
    </row>
    <row r="374" spans="2:5" ht="15.75" customHeight="1">
      <c r="B374" s="79"/>
      <c r="C374" s="79"/>
      <c r="D374" s="79"/>
      <c r="E374" s="79"/>
    </row>
    <row r="375" spans="2:5" ht="15.75" customHeight="1">
      <c r="B375" s="79"/>
      <c r="C375" s="79"/>
      <c r="D375" s="79"/>
      <c r="E375" s="79"/>
    </row>
    <row r="376" spans="2:5" ht="15.75" customHeight="1">
      <c r="B376" s="79"/>
      <c r="C376" s="79"/>
      <c r="D376" s="79"/>
      <c r="E376" s="79"/>
    </row>
    <row r="377" spans="2:5" ht="15.75" customHeight="1">
      <c r="B377" s="79"/>
      <c r="C377" s="79"/>
      <c r="D377" s="79"/>
      <c r="E377" s="79"/>
    </row>
    <row r="378" spans="2:5" ht="15.75" customHeight="1">
      <c r="B378" s="79"/>
      <c r="C378" s="79"/>
      <c r="D378" s="79"/>
      <c r="E378" s="79"/>
    </row>
    <row r="379" spans="2:5" ht="15.75" customHeight="1">
      <c r="B379" s="79"/>
      <c r="C379" s="79"/>
      <c r="D379" s="79"/>
      <c r="E379" s="79"/>
    </row>
    <row r="380" spans="2:5" ht="15.75" customHeight="1">
      <c r="B380" s="79"/>
      <c r="C380" s="79"/>
      <c r="D380" s="79"/>
      <c r="E380" s="79"/>
    </row>
    <row r="381" spans="2:5" ht="15.75" customHeight="1">
      <c r="B381" s="79"/>
      <c r="C381" s="79"/>
      <c r="D381" s="79"/>
      <c r="E381" s="79"/>
    </row>
    <row r="382" spans="2:5" ht="15.75" customHeight="1">
      <c r="B382" s="79"/>
      <c r="C382" s="79"/>
      <c r="D382" s="79"/>
      <c r="E382" s="79"/>
    </row>
    <row r="383" spans="2:5" ht="15.75" customHeight="1">
      <c r="B383" s="79"/>
      <c r="C383" s="79"/>
      <c r="D383" s="79"/>
      <c r="E383" s="79"/>
    </row>
    <row r="384" spans="2:5" ht="15.75" customHeight="1">
      <c r="B384" s="79"/>
      <c r="C384" s="79"/>
      <c r="D384" s="79"/>
      <c r="E384" s="79"/>
    </row>
    <row r="385" spans="2:5" ht="15.75" customHeight="1">
      <c r="B385" s="79"/>
      <c r="C385" s="79"/>
      <c r="D385" s="79"/>
      <c r="E385" s="79"/>
    </row>
    <row r="386" spans="2:5" ht="15.75" customHeight="1">
      <c r="B386" s="79"/>
      <c r="C386" s="79"/>
      <c r="D386" s="79"/>
      <c r="E386" s="79"/>
    </row>
    <row r="387" spans="2:5" ht="15.75" customHeight="1">
      <c r="B387" s="79"/>
      <c r="C387" s="79"/>
      <c r="D387" s="79"/>
      <c r="E387" s="79"/>
    </row>
    <row r="388" spans="2:5" ht="15.75" customHeight="1">
      <c r="B388" s="79"/>
      <c r="C388" s="79"/>
      <c r="D388" s="79"/>
      <c r="E388" s="79"/>
    </row>
    <row r="389" spans="2:5" ht="15.75" customHeight="1">
      <c r="B389" s="79"/>
      <c r="C389" s="79"/>
      <c r="D389" s="79"/>
      <c r="E389" s="79"/>
    </row>
    <row r="390" spans="2:5" ht="15.75" customHeight="1">
      <c r="B390" s="79"/>
      <c r="C390" s="79"/>
      <c r="D390" s="79"/>
      <c r="E390" s="79"/>
    </row>
    <row r="391" spans="2:5" ht="15.75" customHeight="1">
      <c r="B391" s="79"/>
      <c r="C391" s="79"/>
      <c r="D391" s="79"/>
      <c r="E391" s="79"/>
    </row>
    <row r="392" spans="2:5" ht="15.75" customHeight="1">
      <c r="B392" s="79"/>
      <c r="C392" s="79"/>
      <c r="D392" s="79"/>
      <c r="E392" s="79"/>
    </row>
    <row r="393" spans="2:5" ht="15.75" customHeight="1">
      <c r="B393" s="79"/>
      <c r="C393" s="79"/>
      <c r="D393" s="79"/>
      <c r="E393" s="79"/>
    </row>
    <row r="394" spans="2:5" ht="15.75" customHeight="1">
      <c r="B394" s="79"/>
      <c r="C394" s="79"/>
      <c r="D394" s="79"/>
      <c r="E394" s="79"/>
    </row>
    <row r="395" spans="2:5" ht="15.75" customHeight="1">
      <c r="B395" s="79"/>
      <c r="C395" s="79"/>
      <c r="D395" s="79"/>
      <c r="E395" s="79"/>
    </row>
    <row r="396" spans="2:5" ht="15.75" customHeight="1">
      <c r="B396" s="79"/>
      <c r="C396" s="79"/>
      <c r="D396" s="79"/>
      <c r="E396" s="79"/>
    </row>
    <row r="397" spans="2:5" ht="15.75" customHeight="1">
      <c r="B397" s="79"/>
      <c r="C397" s="79"/>
      <c r="D397" s="79"/>
      <c r="E397" s="79"/>
    </row>
    <row r="398" spans="2:5" ht="15.75" customHeight="1">
      <c r="B398" s="79"/>
      <c r="C398" s="79"/>
      <c r="D398" s="79"/>
      <c r="E398" s="79"/>
    </row>
    <row r="399" spans="2:5" ht="15.75" customHeight="1">
      <c r="B399" s="79"/>
      <c r="C399" s="79"/>
      <c r="D399" s="79"/>
      <c r="E399" s="79"/>
    </row>
    <row r="400" spans="2:5" ht="15.75" customHeight="1">
      <c r="B400" s="79"/>
      <c r="C400" s="79"/>
      <c r="D400" s="79"/>
      <c r="E400" s="79"/>
    </row>
    <row r="401" spans="2:5" ht="15.75" customHeight="1">
      <c r="B401" s="79"/>
      <c r="C401" s="79"/>
      <c r="D401" s="79"/>
      <c r="E401" s="79"/>
    </row>
    <row r="402" spans="2:5" ht="15.75" customHeight="1">
      <c r="B402" s="79"/>
      <c r="C402" s="79"/>
      <c r="D402" s="79"/>
      <c r="E402" s="79"/>
    </row>
    <row r="403" spans="2:5" ht="15.75" customHeight="1">
      <c r="B403" s="79"/>
      <c r="C403" s="79"/>
      <c r="D403" s="79"/>
      <c r="E403" s="79"/>
    </row>
    <row r="404" spans="2:5" ht="15.75" customHeight="1">
      <c r="B404" s="79"/>
      <c r="C404" s="79"/>
      <c r="D404" s="79"/>
      <c r="E404" s="79"/>
    </row>
    <row r="405" spans="2:5" ht="15.75" customHeight="1">
      <c r="B405" s="79"/>
      <c r="C405" s="79"/>
      <c r="D405" s="79"/>
      <c r="E405" s="79"/>
    </row>
    <row r="406" spans="2:5" ht="15.75" customHeight="1">
      <c r="B406" s="79"/>
      <c r="C406" s="79"/>
      <c r="D406" s="79"/>
      <c r="E406" s="79"/>
    </row>
    <row r="407" spans="2:5" ht="15.75" customHeight="1">
      <c r="B407" s="79"/>
      <c r="C407" s="79"/>
      <c r="D407" s="79"/>
      <c r="E407" s="79"/>
    </row>
    <row r="408" spans="2:5" ht="15.75" customHeight="1">
      <c r="B408" s="79"/>
      <c r="C408" s="79"/>
      <c r="D408" s="79"/>
      <c r="E408" s="79"/>
    </row>
    <row r="409" spans="2:5" ht="15.75" customHeight="1">
      <c r="B409" s="79"/>
      <c r="C409" s="79"/>
      <c r="D409" s="79"/>
      <c r="E409" s="79"/>
    </row>
    <row r="410" spans="2:5" ht="15.75" customHeight="1">
      <c r="B410" s="79"/>
      <c r="C410" s="79"/>
      <c r="D410" s="79"/>
      <c r="E410" s="79"/>
    </row>
    <row r="411" spans="2:5" ht="15.75" customHeight="1">
      <c r="B411" s="79"/>
      <c r="C411" s="79"/>
      <c r="D411" s="79"/>
      <c r="E411" s="79"/>
    </row>
    <row r="412" spans="2:5" ht="15.75" customHeight="1">
      <c r="B412" s="79"/>
      <c r="C412" s="79"/>
      <c r="D412" s="79"/>
      <c r="E412" s="79"/>
    </row>
    <row r="413" spans="2:5" ht="15.75" customHeight="1">
      <c r="B413" s="79"/>
      <c r="C413" s="79"/>
      <c r="D413" s="79"/>
      <c r="E413" s="79"/>
    </row>
    <row r="414" spans="2:5" ht="15.75" customHeight="1">
      <c r="B414" s="79"/>
      <c r="C414" s="79"/>
      <c r="D414" s="79"/>
      <c r="E414" s="79"/>
    </row>
    <row r="415" spans="2:5" ht="15.75" customHeight="1">
      <c r="B415" s="79"/>
      <c r="C415" s="79"/>
      <c r="D415" s="79"/>
      <c r="E415" s="79"/>
    </row>
    <row r="416" spans="2:5" ht="15.75" customHeight="1">
      <c r="B416" s="79"/>
      <c r="C416" s="79"/>
      <c r="D416" s="79"/>
      <c r="E416" s="79"/>
    </row>
    <row r="417" spans="2:5" ht="15.75" customHeight="1">
      <c r="B417" s="79"/>
      <c r="C417" s="79"/>
      <c r="D417" s="79"/>
      <c r="E417" s="79"/>
    </row>
    <row r="418" spans="2:5" ht="15.75" customHeight="1">
      <c r="B418" s="79"/>
      <c r="C418" s="79"/>
      <c r="D418" s="79"/>
      <c r="E418" s="79"/>
    </row>
    <row r="419" spans="2:5" ht="15.75" customHeight="1">
      <c r="B419" s="79"/>
      <c r="C419" s="79"/>
      <c r="D419" s="79"/>
      <c r="E419" s="79"/>
    </row>
    <row r="420" spans="2:5" ht="15.75" customHeight="1">
      <c r="B420" s="79"/>
      <c r="C420" s="79"/>
      <c r="D420" s="79"/>
      <c r="E420" s="79"/>
    </row>
    <row r="421" spans="2:5" ht="15.75" customHeight="1">
      <c r="B421" s="79"/>
      <c r="C421" s="79"/>
      <c r="D421" s="79"/>
      <c r="E421" s="79"/>
    </row>
    <row r="422" spans="2:5" ht="15.75" customHeight="1">
      <c r="B422" s="79"/>
      <c r="C422" s="79"/>
      <c r="D422" s="79"/>
      <c r="E422" s="79"/>
    </row>
    <row r="423" spans="2:5" ht="15.75" customHeight="1">
      <c r="B423" s="79"/>
      <c r="C423" s="79"/>
      <c r="D423" s="79"/>
      <c r="E423" s="79"/>
    </row>
    <row r="424" spans="2:5" ht="15.75" customHeight="1">
      <c r="B424" s="79"/>
      <c r="C424" s="79"/>
      <c r="D424" s="79"/>
      <c r="E424" s="79"/>
    </row>
    <row r="425" spans="2:5" ht="15.75" customHeight="1">
      <c r="B425" s="79"/>
      <c r="C425" s="79"/>
      <c r="D425" s="79"/>
      <c r="E425" s="79"/>
    </row>
    <row r="426" spans="2:5" ht="15.75" customHeight="1">
      <c r="B426" s="79"/>
      <c r="C426" s="79"/>
      <c r="D426" s="79"/>
      <c r="E426" s="79"/>
    </row>
    <row r="427" spans="2:5" ht="15.75" customHeight="1">
      <c r="B427" s="79"/>
      <c r="C427" s="79"/>
      <c r="D427" s="79"/>
      <c r="E427" s="79"/>
    </row>
    <row r="428" spans="2:5" ht="15.75" customHeight="1">
      <c r="B428" s="79"/>
      <c r="C428" s="79"/>
      <c r="D428" s="79"/>
      <c r="E428" s="79"/>
    </row>
    <row r="429" spans="2:5" ht="15.75" customHeight="1">
      <c r="B429" s="79"/>
      <c r="C429" s="79"/>
      <c r="D429" s="79"/>
      <c r="E429" s="79"/>
    </row>
    <row r="430" spans="2:5" ht="15.75" customHeight="1">
      <c r="B430" s="79"/>
      <c r="C430" s="79"/>
      <c r="D430" s="79"/>
      <c r="E430" s="79"/>
    </row>
    <row r="431" spans="2:5" ht="15.75" customHeight="1">
      <c r="B431" s="79"/>
      <c r="C431" s="79"/>
      <c r="D431" s="79"/>
      <c r="E431" s="79"/>
    </row>
    <row r="432" spans="2:5" ht="15.75" customHeight="1">
      <c r="B432" s="79"/>
      <c r="C432" s="79"/>
      <c r="D432" s="79"/>
      <c r="E432" s="79"/>
    </row>
    <row r="433" spans="2:5" ht="15.75" customHeight="1">
      <c r="B433" s="79"/>
      <c r="C433" s="79"/>
      <c r="D433" s="79"/>
      <c r="E433" s="79"/>
    </row>
    <row r="434" spans="2:5" ht="15.75" customHeight="1">
      <c r="B434" s="79"/>
      <c r="C434" s="79"/>
      <c r="D434" s="79"/>
      <c r="E434" s="79"/>
    </row>
    <row r="435" spans="2:5" ht="15.75" customHeight="1">
      <c r="B435" s="79"/>
      <c r="C435" s="79"/>
      <c r="D435" s="79"/>
      <c r="E435" s="79"/>
    </row>
    <row r="436" spans="2:5" ht="15.75" customHeight="1">
      <c r="B436" s="79"/>
      <c r="C436" s="79"/>
      <c r="D436" s="79"/>
      <c r="E436" s="79"/>
    </row>
    <row r="437" spans="2:5" ht="15.75" customHeight="1">
      <c r="B437" s="79"/>
      <c r="C437" s="79"/>
      <c r="D437" s="79"/>
      <c r="E437" s="79"/>
    </row>
    <row r="438" spans="2:5" ht="15.75" customHeight="1">
      <c r="B438" s="79"/>
      <c r="C438" s="79"/>
      <c r="D438" s="79"/>
      <c r="E438" s="79"/>
    </row>
    <row r="439" spans="2:5" ht="15.75" customHeight="1">
      <c r="B439" s="79"/>
      <c r="C439" s="79"/>
      <c r="D439" s="79"/>
      <c r="E439" s="79"/>
    </row>
    <row r="440" spans="2:5" ht="15.75" customHeight="1">
      <c r="B440" s="79"/>
      <c r="C440" s="79"/>
      <c r="D440" s="79"/>
      <c r="E440" s="79"/>
    </row>
    <row r="441" spans="2:5" ht="15.75" customHeight="1">
      <c r="B441" s="79"/>
      <c r="C441" s="79"/>
      <c r="D441" s="79"/>
      <c r="E441" s="79"/>
    </row>
    <row r="442" spans="2:5" ht="15.75" customHeight="1">
      <c r="B442" s="79"/>
      <c r="C442" s="79"/>
      <c r="D442" s="79"/>
      <c r="E442" s="79"/>
    </row>
    <row r="443" spans="2:5" ht="15.75" customHeight="1">
      <c r="B443" s="79"/>
      <c r="C443" s="79"/>
      <c r="D443" s="79"/>
      <c r="E443" s="79"/>
    </row>
    <row r="444" spans="2:5" ht="15.75" customHeight="1">
      <c r="B444" s="79"/>
      <c r="C444" s="79"/>
      <c r="D444" s="79"/>
      <c r="E444" s="79"/>
    </row>
    <row r="445" spans="2:5" ht="15.75" customHeight="1">
      <c r="B445" s="79"/>
      <c r="C445" s="79"/>
      <c r="D445" s="79"/>
      <c r="E445" s="79"/>
    </row>
    <row r="446" spans="2:5" ht="15.75" customHeight="1">
      <c r="B446" s="79"/>
      <c r="C446" s="79"/>
      <c r="D446" s="79"/>
      <c r="E446" s="79"/>
    </row>
    <row r="447" spans="2:5" ht="15.75" customHeight="1">
      <c r="B447" s="79"/>
      <c r="C447" s="79"/>
      <c r="D447" s="79"/>
      <c r="E447" s="79"/>
    </row>
    <row r="448" spans="2:5" ht="15.75" customHeight="1">
      <c r="B448" s="79"/>
      <c r="C448" s="79"/>
      <c r="D448" s="79"/>
      <c r="E448" s="79"/>
    </row>
    <row r="449" spans="2:5" ht="15.75" customHeight="1">
      <c r="B449" s="79"/>
      <c r="C449" s="79"/>
      <c r="D449" s="79"/>
      <c r="E449" s="79"/>
    </row>
    <row r="450" spans="2:5" ht="15.75" customHeight="1">
      <c r="B450" s="79"/>
      <c r="C450" s="79"/>
      <c r="D450" s="79"/>
      <c r="E450" s="79"/>
    </row>
    <row r="451" spans="2:5" ht="15.75" customHeight="1">
      <c r="B451" s="79"/>
      <c r="C451" s="79"/>
      <c r="D451" s="79"/>
      <c r="E451" s="79"/>
    </row>
    <row r="452" spans="2:5" ht="15.75" customHeight="1">
      <c r="B452" s="79"/>
      <c r="C452" s="79"/>
      <c r="D452" s="79"/>
      <c r="E452" s="79"/>
    </row>
    <row r="453" spans="2:5" ht="15.75" customHeight="1">
      <c r="B453" s="79"/>
      <c r="C453" s="79"/>
      <c r="D453" s="79"/>
      <c r="E453" s="79"/>
    </row>
    <row r="454" spans="2:5" ht="15.75" customHeight="1">
      <c r="B454" s="79"/>
      <c r="C454" s="79"/>
      <c r="D454" s="79"/>
      <c r="E454" s="79"/>
    </row>
    <row r="455" spans="2:5" ht="15.75" customHeight="1">
      <c r="B455" s="79"/>
      <c r="C455" s="79"/>
      <c r="D455" s="79"/>
      <c r="E455" s="79"/>
    </row>
    <row r="456" spans="2:5" ht="15.75" customHeight="1">
      <c r="B456" s="79"/>
      <c r="C456" s="79"/>
      <c r="D456" s="79"/>
      <c r="E456" s="79"/>
    </row>
    <row r="457" spans="2:5" ht="15.75" customHeight="1">
      <c r="B457" s="79"/>
      <c r="C457" s="79"/>
      <c r="D457" s="79"/>
      <c r="E457" s="79"/>
    </row>
    <row r="458" spans="2:5" ht="15.75" customHeight="1">
      <c r="B458" s="79"/>
      <c r="C458" s="79"/>
      <c r="D458" s="79"/>
      <c r="E458" s="79"/>
    </row>
    <row r="459" spans="2:5" ht="15.75" customHeight="1">
      <c r="B459" s="79"/>
      <c r="C459" s="79"/>
      <c r="D459" s="79"/>
      <c r="E459" s="79"/>
    </row>
    <row r="460" spans="2:5" ht="15.75" customHeight="1">
      <c r="B460" s="79"/>
      <c r="C460" s="79"/>
      <c r="D460" s="79"/>
      <c r="E460" s="79"/>
    </row>
    <row r="461" spans="2:5" ht="15.75" customHeight="1">
      <c r="B461" s="79"/>
      <c r="C461" s="79"/>
      <c r="D461" s="79"/>
      <c r="E461" s="79"/>
    </row>
    <row r="462" spans="2:5" ht="15.75" customHeight="1">
      <c r="B462" s="79"/>
      <c r="C462" s="79"/>
      <c r="D462" s="79"/>
      <c r="E462" s="79"/>
    </row>
    <row r="463" spans="2:5" ht="15.75" customHeight="1">
      <c r="B463" s="79"/>
      <c r="C463" s="79"/>
      <c r="D463" s="79"/>
      <c r="E463" s="79"/>
    </row>
    <row r="464" spans="2:5" ht="15.75" customHeight="1">
      <c r="B464" s="79"/>
      <c r="C464" s="79"/>
      <c r="D464" s="79"/>
      <c r="E464" s="79"/>
    </row>
    <row r="465" spans="2:5" ht="15.75" customHeight="1">
      <c r="B465" s="79"/>
      <c r="C465" s="79"/>
      <c r="D465" s="79"/>
      <c r="E465" s="79"/>
    </row>
    <row r="466" spans="2:5" ht="15.75" customHeight="1">
      <c r="B466" s="79"/>
      <c r="C466" s="79"/>
      <c r="D466" s="79"/>
      <c r="E466" s="79"/>
    </row>
    <row r="467" spans="2:5" ht="15.75" customHeight="1">
      <c r="B467" s="79"/>
      <c r="C467" s="79"/>
      <c r="D467" s="79"/>
      <c r="E467" s="79"/>
    </row>
    <row r="468" spans="2:5" ht="15.75" customHeight="1">
      <c r="B468" s="79"/>
      <c r="C468" s="79"/>
      <c r="D468" s="79"/>
      <c r="E468" s="79"/>
    </row>
    <row r="469" spans="2:5" ht="15.75" customHeight="1">
      <c r="B469" s="79"/>
      <c r="C469" s="79"/>
      <c r="D469" s="79"/>
      <c r="E469" s="79"/>
    </row>
    <row r="470" spans="2:5" ht="15.75" customHeight="1">
      <c r="B470" s="79"/>
      <c r="C470" s="79"/>
      <c r="D470" s="79"/>
      <c r="E470" s="79"/>
    </row>
    <row r="471" spans="2:5" ht="15.75" customHeight="1">
      <c r="B471" s="79"/>
      <c r="C471" s="79"/>
      <c r="D471" s="79"/>
      <c r="E471" s="79"/>
    </row>
    <row r="472" spans="2:5" ht="15.75" customHeight="1">
      <c r="B472" s="79"/>
      <c r="C472" s="79"/>
      <c r="D472" s="79"/>
      <c r="E472" s="79"/>
    </row>
    <row r="473" spans="2:5" ht="15.75" customHeight="1">
      <c r="B473" s="79"/>
      <c r="C473" s="79"/>
      <c r="D473" s="79"/>
      <c r="E473" s="79"/>
    </row>
    <row r="474" spans="2:5" ht="15.75" customHeight="1">
      <c r="B474" s="79"/>
      <c r="C474" s="79"/>
      <c r="D474" s="79"/>
      <c r="E474" s="79"/>
    </row>
    <row r="475" spans="2:5" ht="15.75" customHeight="1">
      <c r="B475" s="79"/>
      <c r="C475" s="79"/>
      <c r="D475" s="79"/>
      <c r="E475" s="79"/>
    </row>
    <row r="476" spans="2:5" ht="15.75" customHeight="1">
      <c r="B476" s="79"/>
      <c r="C476" s="79"/>
      <c r="D476" s="79"/>
      <c r="E476" s="79"/>
    </row>
    <row r="477" spans="2:5" ht="15.75" customHeight="1">
      <c r="B477" s="79"/>
      <c r="C477" s="79"/>
      <c r="D477" s="79"/>
      <c r="E477" s="79"/>
    </row>
    <row r="478" spans="2:5" ht="15.75" customHeight="1">
      <c r="B478" s="79"/>
      <c r="C478" s="79"/>
      <c r="D478" s="79"/>
      <c r="E478" s="79"/>
    </row>
    <row r="479" spans="2:5" ht="15.75" customHeight="1">
      <c r="B479" s="79"/>
      <c r="C479" s="79"/>
      <c r="D479" s="79"/>
      <c r="E479" s="79"/>
    </row>
    <row r="480" spans="2:5" ht="15.75" customHeight="1">
      <c r="B480" s="79"/>
      <c r="C480" s="79"/>
      <c r="D480" s="79"/>
      <c r="E480" s="79"/>
    </row>
    <row r="481" spans="2:5" ht="15.75" customHeight="1">
      <c r="B481" s="79"/>
      <c r="C481" s="79"/>
      <c r="D481" s="79"/>
      <c r="E481" s="79"/>
    </row>
    <row r="482" spans="2:5" ht="15.75" customHeight="1">
      <c r="B482" s="79"/>
      <c r="C482" s="79"/>
      <c r="D482" s="79"/>
      <c r="E482" s="79"/>
    </row>
    <row r="483" spans="2:5" ht="15.75" customHeight="1">
      <c r="B483" s="79"/>
      <c r="C483" s="79"/>
      <c r="D483" s="79"/>
      <c r="E483" s="79"/>
    </row>
    <row r="484" spans="2:5" ht="15.75" customHeight="1">
      <c r="B484" s="79"/>
      <c r="C484" s="79"/>
      <c r="D484" s="79"/>
      <c r="E484" s="79"/>
    </row>
    <row r="485" spans="2:5" ht="15.75" customHeight="1">
      <c r="B485" s="79"/>
      <c r="C485" s="79"/>
      <c r="D485" s="79"/>
      <c r="E485" s="79"/>
    </row>
    <row r="486" spans="2:5" ht="15.75" customHeight="1">
      <c r="B486" s="79"/>
      <c r="C486" s="79"/>
      <c r="D486" s="79"/>
      <c r="E486" s="79"/>
    </row>
    <row r="487" spans="2:5" ht="15.75" customHeight="1">
      <c r="B487" s="79"/>
      <c r="C487" s="79"/>
      <c r="D487" s="79"/>
      <c r="E487" s="79"/>
    </row>
    <row r="488" spans="2:5" ht="15.75" customHeight="1">
      <c r="B488" s="79"/>
      <c r="C488" s="79"/>
      <c r="D488" s="79"/>
      <c r="E488" s="79"/>
    </row>
    <row r="489" spans="2:5" ht="15.75" customHeight="1">
      <c r="B489" s="79"/>
      <c r="C489" s="79"/>
      <c r="D489" s="79"/>
      <c r="E489" s="79"/>
    </row>
    <row r="490" spans="2:5" ht="15.75" customHeight="1">
      <c r="B490" s="79"/>
      <c r="C490" s="79"/>
      <c r="D490" s="79"/>
      <c r="E490" s="79"/>
    </row>
    <row r="491" spans="2:5" ht="15.75" customHeight="1">
      <c r="B491" s="79"/>
      <c r="C491" s="79"/>
      <c r="D491" s="79"/>
      <c r="E491" s="79"/>
    </row>
    <row r="492" spans="2:5" ht="15.75" customHeight="1">
      <c r="B492" s="79"/>
      <c r="C492" s="79"/>
      <c r="D492" s="79"/>
      <c r="E492" s="79"/>
    </row>
    <row r="493" spans="2:5" ht="15.75" customHeight="1">
      <c r="B493" s="79"/>
      <c r="C493" s="79"/>
      <c r="D493" s="79"/>
      <c r="E493" s="79"/>
    </row>
    <row r="494" spans="2:5" ht="15.75" customHeight="1">
      <c r="B494" s="79"/>
      <c r="C494" s="79"/>
      <c r="D494" s="79"/>
      <c r="E494" s="79"/>
    </row>
    <row r="495" spans="2:5" ht="15.75" customHeight="1">
      <c r="B495" s="79"/>
      <c r="C495" s="79"/>
      <c r="D495" s="79"/>
      <c r="E495" s="79"/>
    </row>
    <row r="496" spans="2:5" ht="15.75" customHeight="1">
      <c r="B496" s="79"/>
      <c r="C496" s="79"/>
      <c r="D496" s="79"/>
      <c r="E496" s="79"/>
    </row>
    <row r="497" spans="2:5" ht="15.75" customHeight="1">
      <c r="B497" s="79"/>
      <c r="C497" s="79"/>
      <c r="D497" s="79"/>
      <c r="E497" s="79"/>
    </row>
    <row r="498" spans="2:5" ht="15.75" customHeight="1">
      <c r="B498" s="79"/>
      <c r="C498" s="79"/>
      <c r="D498" s="79"/>
      <c r="E498" s="79"/>
    </row>
    <row r="499" spans="2:5" ht="15.75" customHeight="1">
      <c r="B499" s="79"/>
      <c r="C499" s="79"/>
      <c r="D499" s="79"/>
      <c r="E499" s="79"/>
    </row>
    <row r="500" spans="2:5" ht="15.75" customHeight="1">
      <c r="B500" s="79"/>
      <c r="C500" s="79"/>
      <c r="D500" s="79"/>
      <c r="E500" s="79"/>
    </row>
    <row r="501" spans="2:5" ht="15.75" customHeight="1">
      <c r="B501" s="79"/>
      <c r="C501" s="79"/>
      <c r="D501" s="79"/>
      <c r="E501" s="79"/>
    </row>
    <row r="502" spans="2:5" ht="15.75" customHeight="1">
      <c r="B502" s="79"/>
      <c r="C502" s="79"/>
      <c r="D502" s="79"/>
      <c r="E502" s="79"/>
    </row>
    <row r="503" spans="2:5" ht="15.75" customHeight="1">
      <c r="B503" s="79"/>
      <c r="C503" s="79"/>
      <c r="D503" s="79"/>
      <c r="E503" s="79"/>
    </row>
    <row r="504" spans="2:5" ht="15.75" customHeight="1">
      <c r="B504" s="79"/>
      <c r="C504" s="79"/>
      <c r="D504" s="79"/>
      <c r="E504" s="79"/>
    </row>
    <row r="505" spans="2:5" ht="15.75" customHeight="1">
      <c r="B505" s="79"/>
      <c r="C505" s="79"/>
      <c r="D505" s="79"/>
      <c r="E505" s="79"/>
    </row>
    <row r="506" spans="2:5" ht="15.75" customHeight="1">
      <c r="B506" s="79"/>
      <c r="C506" s="79"/>
      <c r="D506" s="79"/>
      <c r="E506" s="79"/>
    </row>
    <row r="507" spans="2:5" ht="15.75" customHeight="1">
      <c r="B507" s="79"/>
      <c r="C507" s="79"/>
      <c r="D507" s="79"/>
      <c r="E507" s="79"/>
    </row>
    <row r="508" spans="2:5" ht="15.75" customHeight="1">
      <c r="B508" s="79"/>
      <c r="C508" s="79"/>
      <c r="D508" s="79"/>
      <c r="E508" s="79"/>
    </row>
    <row r="509" spans="2:5" ht="15.75" customHeight="1">
      <c r="B509" s="79"/>
      <c r="C509" s="79"/>
      <c r="D509" s="79"/>
      <c r="E509" s="79"/>
    </row>
    <row r="510" spans="2:5" ht="15.75" customHeight="1">
      <c r="B510" s="79"/>
      <c r="C510" s="79"/>
      <c r="D510" s="79"/>
      <c r="E510" s="79"/>
    </row>
    <row r="511" spans="2:5" ht="15.75" customHeight="1">
      <c r="B511" s="79"/>
      <c r="C511" s="79"/>
      <c r="D511" s="79"/>
      <c r="E511" s="79"/>
    </row>
    <row r="512" spans="2:5" ht="15.75" customHeight="1">
      <c r="B512" s="79"/>
      <c r="C512" s="79"/>
      <c r="D512" s="79"/>
      <c r="E512" s="79"/>
    </row>
    <row r="513" spans="2:5" ht="15.75" customHeight="1">
      <c r="B513" s="79"/>
      <c r="C513" s="79"/>
      <c r="D513" s="79"/>
      <c r="E513" s="79"/>
    </row>
    <row r="514" spans="2:5" ht="15.75" customHeight="1">
      <c r="B514" s="79"/>
      <c r="C514" s="79"/>
      <c r="D514" s="79"/>
      <c r="E514" s="79"/>
    </row>
    <row r="515" spans="2:5" ht="15.75" customHeight="1">
      <c r="B515" s="79"/>
      <c r="C515" s="79"/>
      <c r="D515" s="79"/>
      <c r="E515" s="79"/>
    </row>
    <row r="516" spans="2:5" ht="15.75" customHeight="1">
      <c r="B516" s="79"/>
      <c r="C516" s="79"/>
      <c r="D516" s="79"/>
      <c r="E516" s="79"/>
    </row>
    <row r="517" spans="2:5" ht="15.75" customHeight="1">
      <c r="B517" s="79"/>
      <c r="C517" s="79"/>
      <c r="D517" s="79"/>
      <c r="E517" s="79"/>
    </row>
    <row r="518" spans="2:5" ht="15.75" customHeight="1">
      <c r="B518" s="79"/>
      <c r="C518" s="79"/>
      <c r="D518" s="79"/>
      <c r="E518" s="79"/>
    </row>
    <row r="519" spans="2:5" ht="15.75" customHeight="1">
      <c r="B519" s="79"/>
      <c r="C519" s="79"/>
      <c r="D519" s="79"/>
      <c r="E519" s="79"/>
    </row>
    <row r="520" spans="2:5" ht="15.75" customHeight="1">
      <c r="B520" s="79"/>
      <c r="C520" s="79"/>
      <c r="D520" s="79"/>
      <c r="E520" s="79"/>
    </row>
    <row r="521" spans="2:5" ht="15.75" customHeight="1">
      <c r="B521" s="79"/>
      <c r="C521" s="79"/>
      <c r="D521" s="79"/>
      <c r="E521" s="79"/>
    </row>
    <row r="522" spans="2:5" ht="15.75" customHeight="1">
      <c r="B522" s="79"/>
      <c r="C522" s="79"/>
      <c r="D522" s="79"/>
      <c r="E522" s="79"/>
    </row>
    <row r="523" spans="2:5" ht="15.75" customHeight="1">
      <c r="B523" s="79"/>
      <c r="C523" s="79"/>
      <c r="D523" s="79"/>
      <c r="E523" s="79"/>
    </row>
    <row r="524" spans="2:5" ht="15.75" customHeight="1">
      <c r="B524" s="79"/>
      <c r="C524" s="79"/>
      <c r="D524" s="79"/>
      <c r="E524" s="79"/>
    </row>
    <row r="525" spans="2:5" ht="15.75" customHeight="1">
      <c r="B525" s="79"/>
      <c r="C525" s="79"/>
      <c r="D525" s="79"/>
      <c r="E525" s="79"/>
    </row>
    <row r="526" spans="2:5" ht="15.75" customHeight="1">
      <c r="B526" s="79"/>
      <c r="C526" s="79"/>
      <c r="D526" s="79"/>
      <c r="E526" s="79"/>
    </row>
    <row r="527" spans="2:5" ht="15.75" customHeight="1">
      <c r="B527" s="79"/>
      <c r="C527" s="79"/>
      <c r="D527" s="79"/>
      <c r="E527" s="79"/>
    </row>
    <row r="528" spans="2:5" ht="15.75" customHeight="1">
      <c r="B528" s="79"/>
      <c r="C528" s="79"/>
      <c r="D528" s="79"/>
      <c r="E528" s="79"/>
    </row>
    <row r="529" spans="2:5" ht="15.75" customHeight="1">
      <c r="B529" s="79"/>
      <c r="C529" s="79"/>
      <c r="D529" s="79"/>
      <c r="E529" s="79"/>
    </row>
    <row r="530" spans="2:5" ht="15.75" customHeight="1">
      <c r="B530" s="79"/>
      <c r="C530" s="79"/>
      <c r="D530" s="79"/>
      <c r="E530" s="79"/>
    </row>
    <row r="531" spans="2:5" ht="15.75" customHeight="1">
      <c r="B531" s="79"/>
      <c r="C531" s="79"/>
      <c r="D531" s="79"/>
      <c r="E531" s="79"/>
    </row>
    <row r="532" spans="2:5" ht="15.75" customHeight="1">
      <c r="B532" s="79"/>
      <c r="C532" s="79"/>
      <c r="D532" s="79"/>
      <c r="E532" s="79"/>
    </row>
    <row r="533" spans="2:5" ht="15.75" customHeight="1">
      <c r="B533" s="79"/>
      <c r="C533" s="79"/>
      <c r="D533" s="79"/>
      <c r="E533" s="79"/>
    </row>
    <row r="534" spans="2:5" ht="15.75" customHeight="1">
      <c r="B534" s="79"/>
      <c r="C534" s="79"/>
      <c r="D534" s="79"/>
      <c r="E534" s="79"/>
    </row>
    <row r="535" spans="2:5" ht="15.75" customHeight="1">
      <c r="B535" s="79"/>
      <c r="C535" s="79"/>
      <c r="D535" s="79"/>
      <c r="E535" s="79"/>
    </row>
    <row r="536" spans="2:5" ht="15.75" customHeight="1">
      <c r="B536" s="79"/>
      <c r="C536" s="79"/>
      <c r="D536" s="79"/>
      <c r="E536" s="79"/>
    </row>
    <row r="537" spans="2:5" ht="15.75" customHeight="1">
      <c r="B537" s="79"/>
      <c r="C537" s="79"/>
      <c r="D537" s="79"/>
      <c r="E537" s="79"/>
    </row>
    <row r="538" spans="2:5" ht="15.75" customHeight="1">
      <c r="B538" s="79"/>
      <c r="C538" s="79"/>
      <c r="D538" s="79"/>
      <c r="E538" s="79"/>
    </row>
    <row r="539" spans="2:5" ht="15.75" customHeight="1">
      <c r="B539" s="79"/>
      <c r="C539" s="79"/>
      <c r="D539" s="79"/>
      <c r="E539" s="79"/>
    </row>
    <row r="540" spans="2:5" ht="15.75" customHeight="1">
      <c r="B540" s="79"/>
      <c r="C540" s="79"/>
      <c r="D540" s="79"/>
      <c r="E540" s="79"/>
    </row>
    <row r="541" spans="2:5" ht="15.75" customHeight="1">
      <c r="B541" s="79"/>
      <c r="C541" s="79"/>
      <c r="D541" s="79"/>
      <c r="E541" s="79"/>
    </row>
    <row r="542" spans="2:5" ht="15.75" customHeight="1">
      <c r="B542" s="79"/>
      <c r="C542" s="79"/>
      <c r="D542" s="79"/>
      <c r="E542" s="79"/>
    </row>
    <row r="543" spans="2:5" ht="15.75" customHeight="1">
      <c r="B543" s="79"/>
      <c r="C543" s="79"/>
      <c r="D543" s="79"/>
      <c r="E543" s="79"/>
    </row>
    <row r="544" spans="2:5" ht="15.75" customHeight="1">
      <c r="B544" s="79"/>
      <c r="C544" s="79"/>
      <c r="D544" s="79"/>
      <c r="E544" s="79"/>
    </row>
    <row r="545" spans="2:5" ht="15.75" customHeight="1">
      <c r="B545" s="79"/>
      <c r="C545" s="79"/>
      <c r="D545" s="79"/>
      <c r="E545" s="79"/>
    </row>
    <row r="546" spans="2:5" ht="15.75" customHeight="1">
      <c r="B546" s="79"/>
      <c r="C546" s="79"/>
      <c r="D546" s="79"/>
      <c r="E546" s="79"/>
    </row>
    <row r="547" spans="2:5" ht="15.75" customHeight="1">
      <c r="B547" s="79"/>
      <c r="C547" s="79"/>
      <c r="D547" s="79"/>
      <c r="E547" s="79"/>
    </row>
    <row r="548" spans="2:5" ht="15.75" customHeight="1">
      <c r="B548" s="79"/>
      <c r="C548" s="79"/>
      <c r="D548" s="79"/>
      <c r="E548" s="79"/>
    </row>
    <row r="549" spans="2:5" ht="15.75" customHeight="1">
      <c r="B549" s="79"/>
      <c r="C549" s="79"/>
      <c r="D549" s="79"/>
      <c r="E549" s="79"/>
    </row>
    <row r="550" spans="2:5" ht="15.75" customHeight="1">
      <c r="B550" s="79"/>
      <c r="C550" s="79"/>
      <c r="D550" s="79"/>
      <c r="E550" s="79"/>
    </row>
    <row r="551" spans="2:5" ht="15.75" customHeight="1">
      <c r="B551" s="79"/>
      <c r="C551" s="79"/>
      <c r="D551" s="79"/>
      <c r="E551" s="79"/>
    </row>
    <row r="552" spans="2:5" ht="15.75" customHeight="1">
      <c r="B552" s="79"/>
      <c r="C552" s="79"/>
      <c r="D552" s="79"/>
      <c r="E552" s="79"/>
    </row>
    <row r="553" spans="2:5" ht="15.75" customHeight="1">
      <c r="B553" s="79"/>
      <c r="C553" s="79"/>
      <c r="D553" s="79"/>
      <c r="E553" s="79"/>
    </row>
    <row r="554" spans="2:5" ht="15.75" customHeight="1">
      <c r="B554" s="79"/>
      <c r="C554" s="79"/>
      <c r="D554" s="79"/>
      <c r="E554" s="79"/>
    </row>
    <row r="555" spans="2:5" ht="15.75" customHeight="1">
      <c r="B555" s="79"/>
      <c r="C555" s="79"/>
      <c r="D555" s="79"/>
      <c r="E555" s="79"/>
    </row>
    <row r="556" spans="2:5" ht="15.75" customHeight="1">
      <c r="B556" s="79"/>
      <c r="C556" s="79"/>
      <c r="D556" s="79"/>
      <c r="E556" s="79"/>
    </row>
    <row r="557" spans="2:5" ht="15.75" customHeight="1">
      <c r="B557" s="79"/>
      <c r="C557" s="79"/>
      <c r="D557" s="79"/>
      <c r="E557" s="79"/>
    </row>
    <row r="558" spans="2:5" ht="15.75" customHeight="1">
      <c r="B558" s="79"/>
      <c r="C558" s="79"/>
      <c r="D558" s="79"/>
      <c r="E558" s="79"/>
    </row>
    <row r="559" spans="2:5" ht="15.75" customHeight="1">
      <c r="B559" s="79"/>
      <c r="C559" s="79"/>
      <c r="D559" s="79"/>
      <c r="E559" s="79"/>
    </row>
    <row r="560" spans="2:5" ht="15.75" customHeight="1">
      <c r="B560" s="79"/>
      <c r="C560" s="79"/>
      <c r="D560" s="79"/>
      <c r="E560" s="79"/>
    </row>
    <row r="561" spans="2:5" ht="15.75" customHeight="1">
      <c r="B561" s="79"/>
      <c r="C561" s="79"/>
      <c r="D561" s="79"/>
      <c r="E561" s="79"/>
    </row>
    <row r="562" spans="2:5" ht="15.75" customHeight="1">
      <c r="B562" s="79"/>
      <c r="C562" s="79"/>
      <c r="D562" s="79"/>
      <c r="E562" s="79"/>
    </row>
    <row r="563" spans="2:5" ht="15.75" customHeight="1">
      <c r="B563" s="79"/>
      <c r="C563" s="79"/>
      <c r="D563" s="79"/>
      <c r="E563" s="79"/>
    </row>
    <row r="564" spans="2:5" ht="15.75" customHeight="1">
      <c r="B564" s="79"/>
      <c r="C564" s="79"/>
      <c r="D564" s="79"/>
      <c r="E564" s="79"/>
    </row>
    <row r="565" spans="2:5" ht="15.75" customHeight="1">
      <c r="B565" s="79"/>
      <c r="C565" s="79"/>
      <c r="D565" s="79"/>
      <c r="E565" s="79"/>
    </row>
    <row r="566" spans="2:5" ht="15.75" customHeight="1">
      <c r="B566" s="79"/>
      <c r="C566" s="79"/>
      <c r="D566" s="79"/>
      <c r="E566" s="79"/>
    </row>
    <row r="567" spans="2:5" ht="15.75" customHeight="1">
      <c r="B567" s="79"/>
      <c r="C567" s="79"/>
      <c r="D567" s="79"/>
      <c r="E567" s="79"/>
    </row>
    <row r="568" spans="2:5" ht="15.75" customHeight="1">
      <c r="B568" s="79"/>
      <c r="C568" s="79"/>
      <c r="D568" s="79"/>
      <c r="E568" s="79"/>
    </row>
    <row r="569" spans="2:5" ht="15.75" customHeight="1">
      <c r="B569" s="79"/>
      <c r="C569" s="79"/>
      <c r="D569" s="79"/>
      <c r="E569" s="79"/>
    </row>
    <row r="570" spans="2:5" ht="15.75" customHeight="1">
      <c r="B570" s="79"/>
      <c r="C570" s="79"/>
      <c r="D570" s="79"/>
      <c r="E570" s="79"/>
    </row>
    <row r="571" spans="2:5" ht="15.75" customHeight="1">
      <c r="B571" s="79"/>
      <c r="C571" s="79"/>
      <c r="D571" s="79"/>
      <c r="E571" s="79"/>
    </row>
    <row r="572" spans="2:5" ht="15.75" customHeight="1">
      <c r="B572" s="79"/>
      <c r="C572" s="79"/>
      <c r="D572" s="79"/>
      <c r="E572" s="79"/>
    </row>
    <row r="573" spans="2:5" ht="15.75" customHeight="1">
      <c r="B573" s="79"/>
      <c r="C573" s="79"/>
      <c r="D573" s="79"/>
      <c r="E573" s="79"/>
    </row>
    <row r="574" spans="2:5" ht="15.75" customHeight="1">
      <c r="B574" s="79"/>
      <c r="C574" s="79"/>
      <c r="D574" s="79"/>
      <c r="E574" s="79"/>
    </row>
    <row r="575" spans="2:5" ht="15.75" customHeight="1">
      <c r="B575" s="79"/>
      <c r="C575" s="79"/>
      <c r="D575" s="79"/>
      <c r="E575" s="79"/>
    </row>
    <row r="576" spans="2:5" ht="15.75" customHeight="1">
      <c r="B576" s="79"/>
      <c r="C576" s="79"/>
      <c r="D576" s="79"/>
      <c r="E576" s="79"/>
    </row>
    <row r="577" spans="2:5" ht="15.75" customHeight="1">
      <c r="B577" s="79"/>
      <c r="C577" s="79"/>
      <c r="D577" s="79"/>
      <c r="E577" s="79"/>
    </row>
    <row r="578" spans="2:5" ht="15.75" customHeight="1">
      <c r="B578" s="79"/>
      <c r="C578" s="79"/>
      <c r="D578" s="79"/>
      <c r="E578" s="79"/>
    </row>
    <row r="579" spans="2:5" ht="15.75" customHeight="1">
      <c r="B579" s="79"/>
      <c r="C579" s="79"/>
      <c r="D579" s="79"/>
      <c r="E579" s="79"/>
    </row>
    <row r="580" spans="2:5" ht="15.75" customHeight="1">
      <c r="B580" s="79"/>
      <c r="C580" s="79"/>
      <c r="D580" s="79"/>
      <c r="E580" s="79"/>
    </row>
    <row r="581" spans="2:5" ht="15.75" customHeight="1">
      <c r="B581" s="79"/>
      <c r="C581" s="79"/>
      <c r="D581" s="79"/>
      <c r="E581" s="79"/>
    </row>
    <row r="582" spans="2:5" ht="15.75" customHeight="1">
      <c r="B582" s="79"/>
      <c r="C582" s="79"/>
      <c r="D582" s="79"/>
      <c r="E582" s="79"/>
    </row>
    <row r="583" spans="2:5" ht="15.75" customHeight="1">
      <c r="B583" s="79"/>
      <c r="C583" s="79"/>
      <c r="D583" s="79"/>
      <c r="E583" s="79"/>
    </row>
    <row r="584" spans="2:5" ht="15.75" customHeight="1">
      <c r="B584" s="79"/>
      <c r="C584" s="79"/>
      <c r="D584" s="79"/>
      <c r="E584" s="79"/>
    </row>
    <row r="585" spans="2:5" ht="15.75" customHeight="1">
      <c r="B585" s="79"/>
      <c r="C585" s="79"/>
      <c r="D585" s="79"/>
      <c r="E585" s="79"/>
    </row>
    <row r="586" spans="2:5" ht="15.75" customHeight="1">
      <c r="B586" s="79"/>
      <c r="C586" s="79"/>
      <c r="D586" s="79"/>
      <c r="E586" s="79"/>
    </row>
    <row r="587" spans="2:5" ht="15.75" customHeight="1">
      <c r="B587" s="79"/>
      <c r="C587" s="79"/>
      <c r="D587" s="79"/>
      <c r="E587" s="79"/>
    </row>
    <row r="588" spans="2:5" ht="15.75" customHeight="1">
      <c r="B588" s="79"/>
      <c r="C588" s="79"/>
      <c r="D588" s="79"/>
      <c r="E588" s="79"/>
    </row>
    <row r="589" spans="2:5" ht="15.75" customHeight="1">
      <c r="B589" s="79"/>
      <c r="C589" s="79"/>
      <c r="D589" s="79"/>
      <c r="E589" s="79"/>
    </row>
    <row r="590" spans="2:5" ht="15.75" customHeight="1">
      <c r="B590" s="79"/>
      <c r="C590" s="79"/>
      <c r="D590" s="79"/>
      <c r="E590" s="79"/>
    </row>
    <row r="591" spans="2:5" ht="15.75" customHeight="1">
      <c r="B591" s="79"/>
      <c r="C591" s="79"/>
      <c r="D591" s="79"/>
      <c r="E591" s="79"/>
    </row>
    <row r="592" spans="2:5" ht="15.75" customHeight="1">
      <c r="B592" s="79"/>
      <c r="C592" s="79"/>
      <c r="D592" s="79"/>
      <c r="E592" s="79"/>
    </row>
    <row r="593" spans="2:5" ht="15.75" customHeight="1">
      <c r="B593" s="79"/>
      <c r="C593" s="79"/>
      <c r="D593" s="79"/>
      <c r="E593" s="79"/>
    </row>
    <row r="594" spans="2:5" ht="15.75" customHeight="1">
      <c r="B594" s="79"/>
      <c r="C594" s="79"/>
      <c r="D594" s="79"/>
      <c r="E594" s="79"/>
    </row>
    <row r="595" spans="2:5" ht="15.75" customHeight="1">
      <c r="B595" s="79"/>
      <c r="C595" s="79"/>
      <c r="D595" s="79"/>
      <c r="E595" s="79"/>
    </row>
    <row r="596" spans="2:5" ht="15.75" customHeight="1">
      <c r="B596" s="79"/>
      <c r="C596" s="79"/>
      <c r="D596" s="79"/>
      <c r="E596" s="79"/>
    </row>
    <row r="597" spans="2:5" ht="15.75" customHeight="1">
      <c r="B597" s="79"/>
      <c r="C597" s="79"/>
      <c r="D597" s="79"/>
      <c r="E597" s="79"/>
    </row>
    <row r="598" spans="2:5" ht="15.75" customHeight="1">
      <c r="B598" s="79"/>
      <c r="C598" s="79"/>
      <c r="D598" s="79"/>
      <c r="E598" s="79"/>
    </row>
    <row r="599" spans="2:5" ht="15.75" customHeight="1">
      <c r="B599" s="79"/>
      <c r="C599" s="79"/>
      <c r="D599" s="79"/>
      <c r="E599" s="79"/>
    </row>
    <row r="600" spans="2:5" ht="15.75" customHeight="1">
      <c r="B600" s="79"/>
      <c r="C600" s="79"/>
      <c r="D600" s="79"/>
      <c r="E600" s="79"/>
    </row>
    <row r="601" spans="2:5" ht="15.75" customHeight="1">
      <c r="B601" s="79"/>
      <c r="C601" s="79"/>
      <c r="D601" s="79"/>
      <c r="E601" s="79"/>
    </row>
    <row r="602" spans="2:5" ht="15.75" customHeight="1">
      <c r="B602" s="79"/>
      <c r="C602" s="79"/>
      <c r="D602" s="79"/>
      <c r="E602" s="79"/>
    </row>
    <row r="603" spans="2:5" ht="15.75" customHeight="1">
      <c r="B603" s="79"/>
      <c r="C603" s="79"/>
      <c r="D603" s="79"/>
      <c r="E603" s="79"/>
    </row>
    <row r="604" spans="2:5" ht="15.75" customHeight="1">
      <c r="B604" s="79"/>
      <c r="C604" s="79"/>
      <c r="D604" s="79"/>
      <c r="E604" s="79"/>
    </row>
    <row r="605" spans="2:5" ht="15.75" customHeight="1">
      <c r="B605" s="79"/>
      <c r="C605" s="79"/>
      <c r="D605" s="79"/>
      <c r="E605" s="79"/>
    </row>
    <row r="606" spans="2:5" ht="15.75" customHeight="1">
      <c r="B606" s="79"/>
      <c r="C606" s="79"/>
      <c r="D606" s="79"/>
      <c r="E606" s="79"/>
    </row>
    <row r="607" spans="2:5" ht="15.75" customHeight="1">
      <c r="B607" s="79"/>
      <c r="C607" s="79"/>
      <c r="D607" s="79"/>
      <c r="E607" s="79"/>
    </row>
    <row r="608" spans="2:5" ht="15.75" customHeight="1">
      <c r="B608" s="79"/>
      <c r="C608" s="79"/>
      <c r="D608" s="79"/>
      <c r="E608" s="79"/>
    </row>
    <row r="609" spans="2:5" ht="15.75" customHeight="1">
      <c r="B609" s="79"/>
      <c r="C609" s="79"/>
      <c r="D609" s="79"/>
      <c r="E609" s="79"/>
    </row>
    <row r="610" spans="2:5" ht="15.75" customHeight="1">
      <c r="B610" s="79"/>
      <c r="C610" s="79"/>
      <c r="D610" s="79"/>
      <c r="E610" s="79"/>
    </row>
    <row r="611" spans="2:5" ht="15.75" customHeight="1">
      <c r="B611" s="79"/>
      <c r="C611" s="79"/>
      <c r="D611" s="79"/>
      <c r="E611" s="79"/>
    </row>
    <row r="612" spans="2:5" ht="15.75" customHeight="1">
      <c r="B612" s="79"/>
      <c r="C612" s="79"/>
      <c r="D612" s="79"/>
      <c r="E612" s="79"/>
    </row>
    <row r="613" spans="2:5" ht="15.75" customHeight="1">
      <c r="B613" s="79"/>
      <c r="C613" s="79"/>
      <c r="D613" s="79"/>
      <c r="E613" s="79"/>
    </row>
    <row r="614" spans="2:5" ht="15.75" customHeight="1">
      <c r="B614" s="79"/>
      <c r="C614" s="79"/>
      <c r="D614" s="79"/>
      <c r="E614" s="79"/>
    </row>
    <row r="615" spans="2:5" ht="15.75" customHeight="1">
      <c r="B615" s="79"/>
      <c r="C615" s="79"/>
      <c r="D615" s="79"/>
      <c r="E615" s="79"/>
    </row>
    <row r="616" spans="2:5" ht="15.75" customHeight="1">
      <c r="B616" s="79"/>
      <c r="C616" s="79"/>
      <c r="D616" s="79"/>
      <c r="E616" s="79"/>
    </row>
    <row r="617" spans="2:5" ht="15.75" customHeight="1">
      <c r="B617" s="79"/>
      <c r="C617" s="79"/>
      <c r="D617" s="79"/>
      <c r="E617" s="79"/>
    </row>
    <row r="618" spans="2:5" ht="15.75" customHeight="1">
      <c r="B618" s="79"/>
      <c r="C618" s="79"/>
      <c r="D618" s="79"/>
      <c r="E618" s="79"/>
    </row>
    <row r="619" spans="2:5" ht="15.75" customHeight="1">
      <c r="B619" s="79"/>
      <c r="C619" s="79"/>
      <c r="D619" s="79"/>
      <c r="E619" s="79"/>
    </row>
    <row r="620" spans="2:5" ht="15.75" customHeight="1">
      <c r="B620" s="79"/>
      <c r="C620" s="79"/>
      <c r="D620" s="79"/>
      <c r="E620" s="79"/>
    </row>
    <row r="621" spans="2:5" ht="15.75" customHeight="1">
      <c r="B621" s="79"/>
      <c r="C621" s="79"/>
      <c r="D621" s="79"/>
      <c r="E621" s="79"/>
    </row>
    <row r="622" spans="2:5" ht="15.75" customHeight="1">
      <c r="B622" s="79"/>
      <c r="C622" s="79"/>
      <c r="D622" s="79"/>
      <c r="E622" s="79"/>
    </row>
    <row r="623" spans="2:5" ht="15.75" customHeight="1">
      <c r="B623" s="79"/>
      <c r="C623" s="79"/>
      <c r="D623" s="79"/>
      <c r="E623" s="79"/>
    </row>
    <row r="624" spans="2:5" ht="15.75" customHeight="1">
      <c r="B624" s="79"/>
      <c r="C624" s="79"/>
      <c r="D624" s="79"/>
      <c r="E624" s="79"/>
    </row>
    <row r="625" spans="2:5" ht="15.75" customHeight="1">
      <c r="B625" s="79"/>
      <c r="C625" s="79"/>
      <c r="D625" s="79"/>
      <c r="E625" s="79"/>
    </row>
    <row r="626" spans="2:5" ht="15.75" customHeight="1">
      <c r="B626" s="79"/>
      <c r="C626" s="79"/>
      <c r="D626" s="79"/>
      <c r="E626" s="79"/>
    </row>
    <row r="627" spans="2:5" ht="15.75" customHeight="1">
      <c r="B627" s="79"/>
      <c r="C627" s="79"/>
      <c r="D627" s="79"/>
      <c r="E627" s="79"/>
    </row>
    <row r="628" spans="2:5" ht="15.75" customHeight="1">
      <c r="B628" s="79"/>
      <c r="C628" s="79"/>
      <c r="D628" s="79"/>
      <c r="E628" s="79"/>
    </row>
    <row r="629" spans="2:5" ht="15.75" customHeight="1">
      <c r="B629" s="79"/>
      <c r="C629" s="79"/>
      <c r="D629" s="79"/>
      <c r="E629" s="79"/>
    </row>
    <row r="630" spans="2:5" ht="15.75" customHeight="1">
      <c r="B630" s="79"/>
      <c r="C630" s="79"/>
      <c r="D630" s="79"/>
      <c r="E630" s="79"/>
    </row>
    <row r="631" spans="2:5" ht="15.75" customHeight="1">
      <c r="B631" s="79"/>
      <c r="C631" s="79"/>
      <c r="D631" s="79"/>
      <c r="E631" s="79"/>
    </row>
    <row r="632" spans="2:5" ht="15.75" customHeight="1">
      <c r="B632" s="79"/>
      <c r="C632" s="79"/>
      <c r="D632" s="79"/>
      <c r="E632" s="79"/>
    </row>
    <row r="633" spans="2:5" ht="15.75" customHeight="1">
      <c r="B633" s="79"/>
      <c r="C633" s="79"/>
      <c r="D633" s="79"/>
      <c r="E633" s="79"/>
    </row>
    <row r="634" spans="2:5" ht="15.75" customHeight="1">
      <c r="B634" s="79"/>
      <c r="C634" s="79"/>
      <c r="D634" s="79"/>
      <c r="E634" s="79"/>
    </row>
    <row r="635" spans="2:5" ht="15.75" customHeight="1">
      <c r="B635" s="79"/>
      <c r="C635" s="79"/>
      <c r="D635" s="79"/>
      <c r="E635" s="79"/>
    </row>
    <row r="636" spans="2:5" ht="15.75" customHeight="1">
      <c r="B636" s="79"/>
      <c r="C636" s="79"/>
      <c r="D636" s="79"/>
      <c r="E636" s="79"/>
    </row>
    <row r="637" spans="2:5" ht="15.75" customHeight="1">
      <c r="B637" s="79"/>
      <c r="C637" s="79"/>
      <c r="D637" s="79"/>
      <c r="E637" s="79"/>
    </row>
    <row r="638" spans="2:5" ht="15.75" customHeight="1">
      <c r="B638" s="79"/>
      <c r="C638" s="79"/>
      <c r="D638" s="79"/>
      <c r="E638" s="79"/>
    </row>
    <row r="639" spans="2:5" ht="15.75" customHeight="1">
      <c r="B639" s="79"/>
      <c r="C639" s="79"/>
      <c r="D639" s="79"/>
      <c r="E639" s="79"/>
    </row>
    <row r="640" spans="2:5" ht="15.75" customHeight="1">
      <c r="B640" s="79"/>
      <c r="C640" s="79"/>
      <c r="D640" s="79"/>
      <c r="E640" s="79"/>
    </row>
    <row r="641" spans="2:5" ht="15.75" customHeight="1">
      <c r="B641" s="79"/>
      <c r="C641" s="79"/>
      <c r="D641" s="79"/>
      <c r="E641" s="79"/>
    </row>
    <row r="642" spans="2:5" ht="15.75" customHeight="1">
      <c r="B642" s="79"/>
      <c r="C642" s="79"/>
      <c r="D642" s="79"/>
      <c r="E642" s="79"/>
    </row>
    <row r="643" spans="2:5" ht="15.75" customHeight="1">
      <c r="B643" s="79"/>
      <c r="C643" s="79"/>
      <c r="D643" s="79"/>
      <c r="E643" s="79"/>
    </row>
    <row r="644" spans="2:5" ht="15.75" customHeight="1">
      <c r="B644" s="79"/>
      <c r="C644" s="79"/>
      <c r="D644" s="79"/>
      <c r="E644" s="79"/>
    </row>
    <row r="645" spans="2:5" ht="15.75" customHeight="1">
      <c r="B645" s="79"/>
      <c r="C645" s="79"/>
      <c r="D645" s="79"/>
      <c r="E645" s="79"/>
    </row>
    <row r="646" spans="2:5" ht="15.75" customHeight="1">
      <c r="B646" s="79"/>
      <c r="C646" s="79"/>
      <c r="D646" s="79"/>
      <c r="E646" s="79"/>
    </row>
    <row r="647" spans="2:5" ht="15.75" customHeight="1">
      <c r="B647" s="79"/>
      <c r="C647" s="79"/>
      <c r="D647" s="79"/>
      <c r="E647" s="79"/>
    </row>
    <row r="648" spans="2:5" ht="15.75" customHeight="1">
      <c r="B648" s="79"/>
      <c r="C648" s="79"/>
      <c r="D648" s="79"/>
      <c r="E648" s="79"/>
    </row>
    <row r="649" spans="2:5" ht="15.75" customHeight="1">
      <c r="B649" s="79"/>
      <c r="C649" s="79"/>
      <c r="D649" s="79"/>
      <c r="E649" s="79"/>
    </row>
    <row r="650" spans="2:5" ht="15.75" customHeight="1">
      <c r="B650" s="79"/>
      <c r="C650" s="79"/>
      <c r="D650" s="79"/>
      <c r="E650" s="79"/>
    </row>
    <row r="651" spans="2:5" ht="15.75" customHeight="1">
      <c r="B651" s="79"/>
      <c r="C651" s="79"/>
      <c r="D651" s="79"/>
      <c r="E651" s="79"/>
    </row>
    <row r="652" spans="2:5" ht="15.75" customHeight="1">
      <c r="B652" s="79"/>
      <c r="C652" s="79"/>
      <c r="D652" s="79"/>
      <c r="E652" s="79"/>
    </row>
    <row r="653" spans="2:5" ht="15.75" customHeight="1">
      <c r="B653" s="79"/>
      <c r="C653" s="79"/>
      <c r="D653" s="79"/>
      <c r="E653" s="79"/>
    </row>
    <row r="654" spans="2:5" ht="15.75" customHeight="1">
      <c r="B654" s="79"/>
      <c r="C654" s="79"/>
      <c r="D654" s="79"/>
      <c r="E654" s="79"/>
    </row>
    <row r="655" spans="2:5" ht="15.75" customHeight="1">
      <c r="B655" s="79"/>
      <c r="C655" s="79"/>
      <c r="D655" s="79"/>
      <c r="E655" s="79"/>
    </row>
    <row r="656" spans="2:5" ht="15.75" customHeight="1">
      <c r="B656" s="79"/>
      <c r="C656" s="79"/>
      <c r="D656" s="79"/>
      <c r="E656" s="79"/>
    </row>
    <row r="657" spans="2:5" ht="15.75" customHeight="1">
      <c r="B657" s="79"/>
      <c r="C657" s="79"/>
      <c r="D657" s="79"/>
      <c r="E657" s="79"/>
    </row>
    <row r="658" spans="2:5" ht="15.75" customHeight="1">
      <c r="B658" s="79"/>
      <c r="C658" s="79"/>
      <c r="D658" s="79"/>
      <c r="E658" s="79"/>
    </row>
    <row r="659" spans="2:5" ht="15.75" customHeight="1">
      <c r="B659" s="79"/>
      <c r="C659" s="79"/>
      <c r="D659" s="79"/>
      <c r="E659" s="79"/>
    </row>
    <row r="660" spans="2:5" ht="15.75" customHeight="1">
      <c r="B660" s="79"/>
      <c r="C660" s="79"/>
      <c r="D660" s="79"/>
      <c r="E660" s="79"/>
    </row>
    <row r="661" spans="2:5" ht="15.75" customHeight="1">
      <c r="B661" s="79"/>
      <c r="C661" s="79"/>
      <c r="D661" s="79"/>
      <c r="E661" s="79"/>
    </row>
    <row r="662" spans="2:5" ht="15.75" customHeight="1">
      <c r="B662" s="79"/>
      <c r="C662" s="79"/>
      <c r="D662" s="79"/>
      <c r="E662" s="79"/>
    </row>
    <row r="663" spans="2:5" ht="15.75" customHeight="1">
      <c r="B663" s="79"/>
      <c r="C663" s="79"/>
      <c r="D663" s="79"/>
      <c r="E663" s="79"/>
    </row>
    <row r="664" spans="2:5" ht="15.75" customHeight="1">
      <c r="B664" s="79"/>
      <c r="C664" s="79"/>
      <c r="D664" s="79"/>
      <c r="E664" s="79"/>
    </row>
    <row r="665" spans="2:5" ht="15.75" customHeight="1">
      <c r="B665" s="79"/>
      <c r="C665" s="79"/>
      <c r="D665" s="79"/>
      <c r="E665" s="79"/>
    </row>
    <row r="666" spans="2:5" ht="15.75" customHeight="1">
      <c r="B666" s="79"/>
      <c r="C666" s="79"/>
      <c r="D666" s="79"/>
      <c r="E666" s="79"/>
    </row>
    <row r="667" spans="2:5" ht="15.75" customHeight="1">
      <c r="B667" s="79"/>
      <c r="C667" s="79"/>
      <c r="D667" s="79"/>
      <c r="E667" s="79"/>
    </row>
    <row r="668" spans="2:5" ht="15.75" customHeight="1">
      <c r="B668" s="79"/>
      <c r="C668" s="79"/>
      <c r="D668" s="79"/>
      <c r="E668" s="79"/>
    </row>
    <row r="669" spans="2:5" ht="15.75" customHeight="1">
      <c r="B669" s="79"/>
      <c r="C669" s="79"/>
      <c r="D669" s="79"/>
      <c r="E669" s="79"/>
    </row>
    <row r="670" spans="2:5" ht="15.75" customHeight="1">
      <c r="B670" s="79"/>
      <c r="C670" s="79"/>
      <c r="D670" s="79"/>
      <c r="E670" s="79"/>
    </row>
    <row r="671" spans="2:5" ht="15.75" customHeight="1">
      <c r="B671" s="79"/>
      <c r="C671" s="79"/>
      <c r="D671" s="79"/>
      <c r="E671" s="79"/>
    </row>
    <row r="672" spans="2:5" ht="15.75" customHeight="1">
      <c r="B672" s="79"/>
      <c r="C672" s="79"/>
      <c r="D672" s="79"/>
      <c r="E672" s="79"/>
    </row>
    <row r="673" spans="2:5" ht="15.75" customHeight="1">
      <c r="B673" s="79"/>
      <c r="C673" s="79"/>
      <c r="D673" s="79"/>
      <c r="E673" s="79"/>
    </row>
    <row r="674" spans="2:5" ht="15.75" customHeight="1">
      <c r="B674" s="79"/>
      <c r="C674" s="79"/>
      <c r="D674" s="79"/>
      <c r="E674" s="79"/>
    </row>
    <row r="675" spans="2:5" ht="15.75" customHeight="1">
      <c r="B675" s="79"/>
      <c r="C675" s="79"/>
      <c r="D675" s="79"/>
      <c r="E675" s="79"/>
    </row>
    <row r="676" spans="2:5" ht="15.75" customHeight="1">
      <c r="B676" s="79"/>
      <c r="C676" s="79"/>
      <c r="D676" s="79"/>
      <c r="E676" s="79"/>
    </row>
    <row r="677" spans="2:5" ht="15.75" customHeight="1">
      <c r="B677" s="79"/>
      <c r="C677" s="79"/>
      <c r="D677" s="79"/>
      <c r="E677" s="79"/>
    </row>
    <row r="678" spans="2:5" ht="15.75" customHeight="1">
      <c r="B678" s="79"/>
      <c r="C678" s="79"/>
      <c r="D678" s="79"/>
      <c r="E678" s="79"/>
    </row>
    <row r="679" spans="2:5" ht="15.75" customHeight="1">
      <c r="B679" s="79"/>
      <c r="C679" s="79"/>
      <c r="D679" s="79"/>
      <c r="E679" s="79"/>
    </row>
    <row r="680" spans="2:5" ht="15.75" customHeight="1">
      <c r="B680" s="79"/>
      <c r="C680" s="79"/>
      <c r="D680" s="79"/>
      <c r="E680" s="79"/>
    </row>
    <row r="681" spans="2:5" ht="15.75" customHeight="1">
      <c r="B681" s="79"/>
      <c r="C681" s="79"/>
      <c r="D681" s="79"/>
      <c r="E681" s="79"/>
    </row>
    <row r="682" spans="2:5" ht="15.75" customHeight="1">
      <c r="B682" s="79"/>
      <c r="C682" s="79"/>
      <c r="D682" s="79"/>
      <c r="E682" s="79"/>
    </row>
    <row r="683" spans="2:5" ht="15.75" customHeight="1">
      <c r="B683" s="79"/>
      <c r="C683" s="79"/>
      <c r="D683" s="79"/>
      <c r="E683" s="79"/>
    </row>
    <row r="684" spans="2:5" ht="15.75" customHeight="1">
      <c r="B684" s="79"/>
      <c r="C684" s="79"/>
      <c r="D684" s="79"/>
      <c r="E684" s="79"/>
    </row>
    <row r="685" spans="2:5" ht="15.75" customHeight="1">
      <c r="B685" s="79"/>
      <c r="C685" s="79"/>
      <c r="D685" s="79"/>
      <c r="E685" s="79"/>
    </row>
    <row r="686" spans="2:5" ht="15.75" customHeight="1">
      <c r="B686" s="79"/>
      <c r="C686" s="79"/>
      <c r="D686" s="79"/>
      <c r="E686" s="79"/>
    </row>
    <row r="687" spans="2:5" ht="15.75" customHeight="1">
      <c r="B687" s="79"/>
      <c r="C687" s="79"/>
      <c r="D687" s="79"/>
      <c r="E687" s="79"/>
    </row>
    <row r="688" spans="2:5" ht="15.75" customHeight="1">
      <c r="B688" s="79"/>
      <c r="C688" s="79"/>
      <c r="D688" s="79"/>
      <c r="E688" s="79"/>
    </row>
    <row r="689" spans="2:5" ht="15.75" customHeight="1">
      <c r="B689" s="79"/>
      <c r="C689" s="79"/>
      <c r="D689" s="79"/>
      <c r="E689" s="79"/>
    </row>
    <row r="690" spans="2:5" ht="15.75" customHeight="1">
      <c r="B690" s="79"/>
      <c r="C690" s="79"/>
      <c r="D690" s="79"/>
      <c r="E690" s="79"/>
    </row>
    <row r="691" spans="2:5" ht="15.75" customHeight="1">
      <c r="B691" s="79"/>
      <c r="C691" s="79"/>
      <c r="D691" s="79"/>
      <c r="E691" s="79"/>
    </row>
    <row r="692" spans="2:5" ht="15.75" customHeight="1">
      <c r="B692" s="79"/>
      <c r="C692" s="79"/>
      <c r="D692" s="79"/>
      <c r="E692" s="79"/>
    </row>
    <row r="693" spans="2:5" ht="15.75" customHeight="1">
      <c r="B693" s="79"/>
      <c r="C693" s="79"/>
      <c r="D693" s="79"/>
      <c r="E693" s="79"/>
    </row>
    <row r="694" spans="2:5" ht="15.75" customHeight="1">
      <c r="B694" s="79"/>
      <c r="C694" s="79"/>
      <c r="D694" s="79"/>
      <c r="E694" s="79"/>
    </row>
    <row r="695" spans="2:5" ht="15.75" customHeight="1">
      <c r="B695" s="79"/>
      <c r="C695" s="79"/>
      <c r="D695" s="79"/>
      <c r="E695" s="79"/>
    </row>
    <row r="696" spans="2:5" ht="15.75" customHeight="1">
      <c r="B696" s="79"/>
      <c r="C696" s="79"/>
      <c r="D696" s="79"/>
      <c r="E696" s="79"/>
    </row>
    <row r="697" spans="2:5" ht="15.75" customHeight="1">
      <c r="B697" s="79"/>
      <c r="C697" s="79"/>
      <c r="D697" s="79"/>
      <c r="E697" s="79"/>
    </row>
    <row r="698" spans="2:5" ht="15.75" customHeight="1">
      <c r="B698" s="79"/>
      <c r="C698" s="79"/>
      <c r="D698" s="79"/>
      <c r="E698" s="79"/>
    </row>
    <row r="699" spans="2:5" ht="15.75" customHeight="1">
      <c r="B699" s="79"/>
      <c r="C699" s="79"/>
      <c r="D699" s="79"/>
      <c r="E699" s="79"/>
    </row>
    <row r="700" spans="2:5" ht="15.75" customHeight="1">
      <c r="B700" s="79"/>
      <c r="C700" s="79"/>
      <c r="D700" s="79"/>
      <c r="E700" s="79"/>
    </row>
    <row r="701" spans="2:5" ht="15.75" customHeight="1">
      <c r="B701" s="79"/>
      <c r="C701" s="79"/>
      <c r="D701" s="79"/>
      <c r="E701" s="79"/>
    </row>
    <row r="702" spans="2:5" ht="15.75" customHeight="1">
      <c r="B702" s="79"/>
      <c r="C702" s="79"/>
      <c r="D702" s="79"/>
      <c r="E702" s="79"/>
    </row>
    <row r="703" spans="2:5" ht="15.75" customHeight="1">
      <c r="B703" s="79"/>
      <c r="C703" s="79"/>
      <c r="D703" s="79"/>
      <c r="E703" s="79"/>
    </row>
    <row r="704" spans="2:5" ht="15.75" customHeight="1">
      <c r="B704" s="79"/>
      <c r="C704" s="79"/>
      <c r="D704" s="79"/>
      <c r="E704" s="79"/>
    </row>
    <row r="705" spans="2:5" ht="15.75" customHeight="1">
      <c r="B705" s="79"/>
      <c r="C705" s="79"/>
      <c r="D705" s="79"/>
      <c r="E705" s="79"/>
    </row>
    <row r="706" spans="2:5" ht="15.75" customHeight="1">
      <c r="B706" s="79"/>
      <c r="C706" s="79"/>
      <c r="D706" s="79"/>
      <c r="E706" s="79"/>
    </row>
    <row r="707" spans="2:5" ht="15.75" customHeight="1">
      <c r="B707" s="79"/>
      <c r="C707" s="79"/>
      <c r="D707" s="79"/>
      <c r="E707" s="79"/>
    </row>
    <row r="708" spans="2:5" ht="15.75" customHeight="1">
      <c r="B708" s="79"/>
      <c r="C708" s="79"/>
      <c r="D708" s="79"/>
      <c r="E708" s="79"/>
    </row>
    <row r="709" spans="2:5" ht="15.75" customHeight="1">
      <c r="B709" s="79"/>
      <c r="C709" s="79"/>
      <c r="D709" s="79"/>
      <c r="E709" s="79"/>
    </row>
    <row r="710" spans="2:5" ht="15.75" customHeight="1">
      <c r="B710" s="79"/>
      <c r="C710" s="79"/>
      <c r="D710" s="79"/>
      <c r="E710" s="79"/>
    </row>
    <row r="711" spans="2:5" ht="15.75" customHeight="1">
      <c r="B711" s="79"/>
      <c r="C711" s="79"/>
      <c r="D711" s="79"/>
      <c r="E711" s="79"/>
    </row>
    <row r="712" spans="2:5" ht="15.75" customHeight="1">
      <c r="B712" s="79"/>
      <c r="C712" s="79"/>
      <c r="D712" s="79"/>
      <c r="E712" s="79"/>
    </row>
    <row r="713" spans="2:5" ht="15.75" customHeight="1">
      <c r="B713" s="79"/>
      <c r="C713" s="79"/>
      <c r="D713" s="79"/>
      <c r="E713" s="79"/>
    </row>
    <row r="714" spans="2:5" ht="15.75" customHeight="1">
      <c r="B714" s="79"/>
      <c r="C714" s="79"/>
      <c r="D714" s="79"/>
      <c r="E714" s="79"/>
    </row>
    <row r="715" spans="2:5" ht="15.75" customHeight="1">
      <c r="B715" s="79"/>
      <c r="C715" s="79"/>
      <c r="D715" s="79"/>
      <c r="E715" s="79"/>
    </row>
    <row r="716" spans="2:5" ht="15.75" customHeight="1">
      <c r="B716" s="79"/>
      <c r="C716" s="79"/>
      <c r="D716" s="79"/>
      <c r="E716" s="79"/>
    </row>
    <row r="717" spans="2:5" ht="15.75" customHeight="1">
      <c r="B717" s="79"/>
      <c r="C717" s="79"/>
      <c r="D717" s="79"/>
      <c r="E717" s="79"/>
    </row>
    <row r="718" spans="2:5" ht="15.75" customHeight="1">
      <c r="B718" s="79"/>
      <c r="C718" s="79"/>
      <c r="D718" s="79"/>
      <c r="E718" s="79"/>
    </row>
    <row r="719" spans="2:5" ht="15.75" customHeight="1">
      <c r="B719" s="79"/>
      <c r="C719" s="79"/>
      <c r="D719" s="79"/>
      <c r="E719" s="79"/>
    </row>
    <row r="720" spans="2:5" ht="15.75" customHeight="1">
      <c r="B720" s="79"/>
      <c r="C720" s="79"/>
      <c r="D720" s="79"/>
      <c r="E720" s="79"/>
    </row>
    <row r="721" spans="2:5" ht="15.75" customHeight="1">
      <c r="B721" s="79"/>
      <c r="C721" s="79"/>
      <c r="D721" s="79"/>
      <c r="E721" s="79"/>
    </row>
    <row r="722" spans="2:5" ht="15.75" customHeight="1">
      <c r="B722" s="79"/>
      <c r="C722" s="79"/>
      <c r="D722" s="79"/>
      <c r="E722" s="79"/>
    </row>
    <row r="723" spans="2:5" ht="15.75" customHeight="1">
      <c r="B723" s="79"/>
      <c r="C723" s="79"/>
      <c r="D723" s="79"/>
      <c r="E723" s="79"/>
    </row>
    <row r="724" spans="2:5" ht="15.75" customHeight="1">
      <c r="B724" s="79"/>
      <c r="C724" s="79"/>
      <c r="D724" s="79"/>
      <c r="E724" s="79"/>
    </row>
    <row r="725" spans="2:5" ht="15.75" customHeight="1">
      <c r="B725" s="79"/>
      <c r="C725" s="79"/>
      <c r="D725" s="79"/>
      <c r="E725" s="79"/>
    </row>
    <row r="726" spans="2:5" ht="15.75" customHeight="1">
      <c r="B726" s="79"/>
      <c r="C726" s="79"/>
      <c r="D726" s="79"/>
      <c r="E726" s="79"/>
    </row>
    <row r="727" spans="2:5" ht="15.75" customHeight="1">
      <c r="B727" s="79"/>
      <c r="C727" s="79"/>
      <c r="D727" s="79"/>
      <c r="E727" s="79"/>
    </row>
    <row r="728" spans="2:5" ht="15.75" customHeight="1">
      <c r="B728" s="79"/>
      <c r="C728" s="79"/>
      <c r="D728" s="79"/>
      <c r="E728" s="79"/>
    </row>
    <row r="729" spans="2:5" ht="15.75" customHeight="1">
      <c r="B729" s="79"/>
      <c r="C729" s="79"/>
      <c r="D729" s="79"/>
      <c r="E729" s="79"/>
    </row>
    <row r="730" spans="2:5" ht="15.75" customHeight="1">
      <c r="B730" s="79"/>
      <c r="C730" s="79"/>
      <c r="D730" s="79"/>
      <c r="E730" s="79"/>
    </row>
    <row r="731" spans="2:5" ht="15.75" customHeight="1">
      <c r="B731" s="79"/>
      <c r="C731" s="79"/>
      <c r="D731" s="79"/>
      <c r="E731" s="79"/>
    </row>
    <row r="732" spans="2:5" ht="15.75" customHeight="1">
      <c r="B732" s="79"/>
      <c r="C732" s="79"/>
      <c r="D732" s="79"/>
      <c r="E732" s="79"/>
    </row>
    <row r="733" spans="2:5" ht="15.75" customHeight="1">
      <c r="B733" s="79"/>
      <c r="C733" s="79"/>
      <c r="D733" s="79"/>
      <c r="E733" s="79"/>
    </row>
    <row r="734" spans="2:5" ht="15.75" customHeight="1">
      <c r="B734" s="79"/>
      <c r="C734" s="79"/>
      <c r="D734" s="79"/>
      <c r="E734" s="79"/>
    </row>
    <row r="735" spans="2:5" ht="15.75" customHeight="1">
      <c r="B735" s="79"/>
      <c r="C735" s="79"/>
      <c r="D735" s="79"/>
      <c r="E735" s="79"/>
    </row>
    <row r="736" spans="2:5" ht="15.75" customHeight="1">
      <c r="B736" s="79"/>
      <c r="C736" s="79"/>
      <c r="D736" s="79"/>
      <c r="E736" s="79"/>
    </row>
    <row r="737" spans="2:5" ht="15.75" customHeight="1">
      <c r="B737" s="79"/>
      <c r="C737" s="79"/>
      <c r="D737" s="79"/>
      <c r="E737" s="79"/>
    </row>
    <row r="738" spans="2:5" ht="15.75" customHeight="1">
      <c r="B738" s="79"/>
      <c r="C738" s="79"/>
      <c r="D738" s="79"/>
      <c r="E738" s="79"/>
    </row>
    <row r="739" spans="2:5" ht="15.75" customHeight="1">
      <c r="B739" s="79"/>
      <c r="C739" s="79"/>
      <c r="D739" s="79"/>
      <c r="E739" s="79"/>
    </row>
    <row r="740" spans="2:5" ht="15.75" customHeight="1">
      <c r="B740" s="79"/>
      <c r="C740" s="79"/>
      <c r="D740" s="79"/>
      <c r="E740" s="79"/>
    </row>
    <row r="741" spans="2:5" ht="15.75" customHeight="1">
      <c r="B741" s="79"/>
      <c r="C741" s="79"/>
      <c r="D741" s="79"/>
      <c r="E741" s="79"/>
    </row>
    <row r="742" spans="2:5" ht="15.75" customHeight="1">
      <c r="B742" s="79"/>
      <c r="C742" s="79"/>
      <c r="D742" s="79"/>
      <c r="E742" s="79"/>
    </row>
    <row r="743" spans="2:5" ht="15.75" customHeight="1">
      <c r="B743" s="79"/>
      <c r="C743" s="79"/>
      <c r="D743" s="79"/>
      <c r="E743" s="79"/>
    </row>
    <row r="744" spans="2:5" ht="15.75" customHeight="1">
      <c r="B744" s="79"/>
      <c r="C744" s="79"/>
      <c r="D744" s="79"/>
      <c r="E744" s="79"/>
    </row>
    <row r="745" spans="2:5" ht="15.75" customHeight="1">
      <c r="B745" s="79"/>
      <c r="C745" s="79"/>
      <c r="D745" s="79"/>
      <c r="E745" s="79"/>
    </row>
    <row r="746" spans="2:5" ht="15.75" customHeight="1">
      <c r="B746" s="79"/>
      <c r="C746" s="79"/>
      <c r="D746" s="79"/>
      <c r="E746" s="79"/>
    </row>
    <row r="747" spans="2:5" ht="15.75" customHeight="1">
      <c r="B747" s="79"/>
      <c r="C747" s="79"/>
      <c r="D747" s="79"/>
      <c r="E747" s="79"/>
    </row>
    <row r="748" spans="2:5" ht="15.75" customHeight="1">
      <c r="B748" s="79"/>
      <c r="C748" s="79"/>
      <c r="D748" s="79"/>
      <c r="E748" s="79"/>
    </row>
    <row r="749" spans="2:5" ht="15.75" customHeight="1">
      <c r="B749" s="79"/>
      <c r="C749" s="79"/>
      <c r="D749" s="79"/>
      <c r="E749" s="79"/>
    </row>
    <row r="750" spans="2:5" ht="15.75" customHeight="1">
      <c r="B750" s="79"/>
      <c r="C750" s="79"/>
      <c r="D750" s="79"/>
      <c r="E750" s="79"/>
    </row>
    <row r="751" spans="2:5" ht="15.75" customHeight="1">
      <c r="B751" s="79"/>
      <c r="C751" s="79"/>
      <c r="D751" s="79"/>
      <c r="E751" s="79"/>
    </row>
    <row r="752" spans="2:5" ht="15.75" customHeight="1">
      <c r="B752" s="79"/>
      <c r="C752" s="79"/>
      <c r="D752" s="79"/>
      <c r="E752" s="79"/>
    </row>
    <row r="753" spans="2:5" ht="15.75" customHeight="1">
      <c r="B753" s="79"/>
      <c r="C753" s="79"/>
      <c r="D753" s="79"/>
      <c r="E753" s="79"/>
    </row>
    <row r="754" spans="2:5" ht="15.75" customHeight="1">
      <c r="B754" s="79"/>
      <c r="C754" s="79"/>
      <c r="D754" s="79"/>
      <c r="E754" s="79"/>
    </row>
    <row r="755" spans="2:5" ht="15.75" customHeight="1">
      <c r="B755" s="79"/>
      <c r="C755" s="79"/>
      <c r="D755" s="79"/>
      <c r="E755" s="79"/>
    </row>
    <row r="756" spans="2:5" ht="15.75" customHeight="1">
      <c r="B756" s="79"/>
      <c r="C756" s="79"/>
      <c r="D756" s="79"/>
      <c r="E756" s="79"/>
    </row>
    <row r="757" spans="2:5" ht="15.75" customHeight="1">
      <c r="B757" s="79"/>
      <c r="C757" s="79"/>
      <c r="D757" s="79"/>
      <c r="E757" s="79"/>
    </row>
    <row r="758" spans="2:5" ht="15.75" customHeight="1">
      <c r="B758" s="79"/>
      <c r="C758" s="79"/>
      <c r="D758" s="79"/>
      <c r="E758" s="79"/>
    </row>
    <row r="759" spans="2:5" ht="15.75" customHeight="1">
      <c r="B759" s="79"/>
      <c r="C759" s="79"/>
      <c r="D759" s="79"/>
      <c r="E759" s="79"/>
    </row>
    <row r="760" spans="2:5" ht="15.75" customHeight="1">
      <c r="B760" s="79"/>
      <c r="C760" s="79"/>
      <c r="D760" s="79"/>
      <c r="E760" s="79"/>
    </row>
    <row r="761" spans="2:5" ht="15.75" customHeight="1">
      <c r="B761" s="79"/>
      <c r="C761" s="79"/>
      <c r="D761" s="79"/>
      <c r="E761" s="79"/>
    </row>
    <row r="762" spans="2:5" ht="15.75" customHeight="1">
      <c r="B762" s="79"/>
      <c r="C762" s="79"/>
      <c r="D762" s="79"/>
      <c r="E762" s="79"/>
    </row>
    <row r="763" spans="2:5" ht="15.75" customHeight="1">
      <c r="B763" s="79"/>
      <c r="C763" s="79"/>
      <c r="D763" s="79"/>
      <c r="E763" s="79"/>
    </row>
    <row r="764" spans="2:5" ht="15.75" customHeight="1">
      <c r="B764" s="79"/>
      <c r="C764" s="79"/>
      <c r="D764" s="79"/>
      <c r="E764" s="79"/>
    </row>
    <row r="765" spans="2:5" ht="15.75" customHeight="1">
      <c r="B765" s="79"/>
      <c r="C765" s="79"/>
      <c r="D765" s="79"/>
      <c r="E765" s="79"/>
    </row>
    <row r="766" spans="2:5" ht="15.75" customHeight="1">
      <c r="B766" s="79"/>
      <c r="C766" s="79"/>
      <c r="D766" s="79"/>
      <c r="E766" s="79"/>
    </row>
    <row r="767" spans="2:5" ht="15.75" customHeight="1">
      <c r="B767" s="79"/>
      <c r="C767" s="79"/>
      <c r="D767" s="79"/>
      <c r="E767" s="79"/>
    </row>
    <row r="768" spans="2:5" ht="15.75" customHeight="1">
      <c r="B768" s="79"/>
      <c r="C768" s="79"/>
      <c r="D768" s="79"/>
      <c r="E768" s="79"/>
    </row>
    <row r="769" spans="2:5" ht="15.75" customHeight="1">
      <c r="B769" s="79"/>
      <c r="C769" s="79"/>
      <c r="D769" s="79"/>
      <c r="E769" s="79"/>
    </row>
    <row r="770" spans="2:5" ht="15.75" customHeight="1">
      <c r="B770" s="79"/>
      <c r="C770" s="79"/>
      <c r="D770" s="79"/>
      <c r="E770" s="79"/>
    </row>
    <row r="771" spans="2:5" ht="15.75" customHeight="1">
      <c r="B771" s="79"/>
      <c r="C771" s="79"/>
      <c r="D771" s="79"/>
      <c r="E771" s="79"/>
    </row>
    <row r="772" spans="2:5" ht="15.75" customHeight="1">
      <c r="B772" s="79"/>
      <c r="C772" s="79"/>
      <c r="D772" s="79"/>
      <c r="E772" s="79"/>
    </row>
    <row r="773" spans="2:5" ht="15.75" customHeight="1">
      <c r="B773" s="79"/>
      <c r="C773" s="79"/>
      <c r="D773" s="79"/>
      <c r="E773" s="79"/>
    </row>
    <row r="774" spans="2:5" ht="15.75" customHeight="1">
      <c r="B774" s="79"/>
      <c r="C774" s="79"/>
      <c r="D774" s="79"/>
      <c r="E774" s="79"/>
    </row>
    <row r="775" spans="2:5" ht="15.75" customHeight="1">
      <c r="B775" s="79"/>
      <c r="C775" s="79"/>
      <c r="D775" s="79"/>
      <c r="E775" s="79"/>
    </row>
    <row r="776" spans="2:5" ht="15.75" customHeight="1">
      <c r="B776" s="79"/>
      <c r="C776" s="79"/>
      <c r="D776" s="79"/>
      <c r="E776" s="79"/>
    </row>
    <row r="777" spans="2:5" ht="15.75" customHeight="1">
      <c r="B777" s="79"/>
      <c r="C777" s="79"/>
      <c r="D777" s="79"/>
      <c r="E777" s="79"/>
    </row>
    <row r="778" spans="2:5" ht="15.75" customHeight="1">
      <c r="B778" s="79"/>
      <c r="C778" s="79"/>
      <c r="D778" s="79"/>
      <c r="E778" s="79"/>
    </row>
    <row r="779" spans="2:5" ht="15.75" customHeight="1">
      <c r="B779" s="79"/>
      <c r="C779" s="79"/>
      <c r="D779" s="79"/>
      <c r="E779" s="79"/>
    </row>
    <row r="780" spans="2:5" ht="15.75" customHeight="1">
      <c r="B780" s="79"/>
      <c r="C780" s="79"/>
      <c r="D780" s="79"/>
      <c r="E780" s="79"/>
    </row>
    <row r="781" spans="2:5" ht="15.75" customHeight="1">
      <c r="B781" s="79"/>
      <c r="C781" s="79"/>
      <c r="D781" s="79"/>
      <c r="E781" s="79"/>
    </row>
    <row r="782" spans="2:5" ht="15.75" customHeight="1">
      <c r="B782" s="79"/>
      <c r="C782" s="79"/>
      <c r="D782" s="79"/>
      <c r="E782" s="79"/>
    </row>
    <row r="783" spans="2:5" ht="15.75" customHeight="1">
      <c r="B783" s="79"/>
      <c r="C783" s="79"/>
      <c r="D783" s="79"/>
      <c r="E783" s="79"/>
    </row>
    <row r="784" spans="2:5" ht="15.75" customHeight="1">
      <c r="B784" s="79"/>
      <c r="C784" s="79"/>
      <c r="D784" s="79"/>
      <c r="E784" s="79"/>
    </row>
    <row r="785" spans="2:5" ht="15.75" customHeight="1">
      <c r="B785" s="79"/>
      <c r="C785" s="79"/>
      <c r="D785" s="79"/>
      <c r="E785" s="79"/>
    </row>
    <row r="786" spans="2:5" ht="15.75" customHeight="1">
      <c r="B786" s="79"/>
      <c r="C786" s="79"/>
      <c r="D786" s="79"/>
      <c r="E786" s="79"/>
    </row>
    <row r="787" spans="2:5" ht="15.75" customHeight="1">
      <c r="B787" s="79"/>
      <c r="C787" s="79"/>
      <c r="D787" s="79"/>
      <c r="E787" s="79"/>
    </row>
    <row r="788" spans="2:5" ht="15.75" customHeight="1">
      <c r="B788" s="79"/>
      <c r="C788" s="79"/>
      <c r="D788" s="79"/>
      <c r="E788" s="79"/>
    </row>
    <row r="789" spans="2:5" ht="15.75" customHeight="1">
      <c r="B789" s="79"/>
      <c r="C789" s="79"/>
      <c r="D789" s="79"/>
      <c r="E789" s="79"/>
    </row>
    <row r="790" spans="2:5" ht="15.75" customHeight="1">
      <c r="B790" s="79"/>
      <c r="C790" s="79"/>
      <c r="D790" s="79"/>
      <c r="E790" s="79"/>
    </row>
    <row r="791" spans="2:5" ht="15.75" customHeight="1">
      <c r="B791" s="79"/>
      <c r="C791" s="79"/>
      <c r="D791" s="79"/>
      <c r="E791" s="79"/>
    </row>
    <row r="792" spans="2:5" ht="15.75" customHeight="1">
      <c r="B792" s="79"/>
      <c r="C792" s="79"/>
      <c r="D792" s="79"/>
      <c r="E792" s="79"/>
    </row>
    <row r="793" spans="2:5" ht="15.75" customHeight="1">
      <c r="B793" s="79"/>
      <c r="C793" s="79"/>
      <c r="D793" s="79"/>
      <c r="E793" s="79"/>
    </row>
    <row r="794" spans="2:5" ht="15.75" customHeight="1">
      <c r="B794" s="79"/>
      <c r="C794" s="79"/>
      <c r="D794" s="79"/>
      <c r="E794" s="79"/>
    </row>
    <row r="795" spans="2:5" ht="15.75" customHeight="1">
      <c r="B795" s="79"/>
      <c r="C795" s="79"/>
      <c r="D795" s="79"/>
      <c r="E795" s="79"/>
    </row>
    <row r="796" spans="2:5" ht="15.75" customHeight="1">
      <c r="B796" s="79"/>
      <c r="C796" s="79"/>
      <c r="D796" s="79"/>
      <c r="E796" s="79"/>
    </row>
    <row r="797" spans="2:5" ht="15.75" customHeight="1">
      <c r="B797" s="79"/>
      <c r="C797" s="79"/>
      <c r="D797" s="79"/>
      <c r="E797" s="79"/>
    </row>
    <row r="798" spans="2:5" ht="15.75" customHeight="1">
      <c r="B798" s="79"/>
      <c r="C798" s="79"/>
      <c r="D798" s="79"/>
      <c r="E798" s="79"/>
    </row>
    <row r="799" spans="2:5" ht="15.75" customHeight="1">
      <c r="B799" s="79"/>
      <c r="C799" s="79"/>
      <c r="D799" s="79"/>
      <c r="E799" s="79"/>
    </row>
    <row r="800" spans="2:5" ht="15.75" customHeight="1">
      <c r="B800" s="79"/>
      <c r="C800" s="79"/>
      <c r="D800" s="79"/>
      <c r="E800" s="79"/>
    </row>
    <row r="801" spans="2:5" ht="15.75" customHeight="1">
      <c r="B801" s="79"/>
      <c r="C801" s="79"/>
      <c r="D801" s="79"/>
      <c r="E801" s="79"/>
    </row>
    <row r="802" spans="2:5" ht="15.75" customHeight="1">
      <c r="B802" s="79"/>
      <c r="C802" s="79"/>
      <c r="D802" s="79"/>
      <c r="E802" s="79"/>
    </row>
    <row r="803" spans="2:5" ht="15.75" customHeight="1">
      <c r="B803" s="79"/>
      <c r="C803" s="79"/>
      <c r="D803" s="79"/>
      <c r="E803" s="79"/>
    </row>
    <row r="804" spans="2:5" ht="15.75" customHeight="1">
      <c r="B804" s="79"/>
      <c r="C804" s="79"/>
      <c r="D804" s="79"/>
      <c r="E804" s="79"/>
    </row>
    <row r="805" spans="2:5" ht="15.75" customHeight="1">
      <c r="B805" s="79"/>
      <c r="C805" s="79"/>
      <c r="D805" s="79"/>
      <c r="E805" s="79"/>
    </row>
    <row r="806" spans="2:5" ht="15.75" customHeight="1">
      <c r="B806" s="79"/>
      <c r="C806" s="79"/>
      <c r="D806" s="79"/>
      <c r="E806" s="79"/>
    </row>
    <row r="807" spans="2:5" ht="15.75" customHeight="1">
      <c r="B807" s="79"/>
      <c r="C807" s="79"/>
      <c r="D807" s="79"/>
      <c r="E807" s="79"/>
    </row>
    <row r="808" spans="2:5" ht="15.75" customHeight="1">
      <c r="B808" s="79"/>
      <c r="C808" s="79"/>
      <c r="D808" s="79"/>
      <c r="E808" s="79"/>
    </row>
    <row r="809" spans="2:5" ht="15.75" customHeight="1">
      <c r="B809" s="79"/>
      <c r="C809" s="79"/>
      <c r="D809" s="79"/>
      <c r="E809" s="79"/>
    </row>
    <row r="810" spans="2:5" ht="15.75" customHeight="1">
      <c r="B810" s="79"/>
      <c r="C810" s="79"/>
      <c r="D810" s="79"/>
      <c r="E810" s="79"/>
    </row>
    <row r="811" spans="2:5" ht="15.75" customHeight="1">
      <c r="B811" s="79"/>
      <c r="C811" s="79"/>
      <c r="D811" s="79"/>
      <c r="E811" s="79"/>
    </row>
    <row r="812" spans="2:5" ht="15.75" customHeight="1">
      <c r="B812" s="79"/>
      <c r="C812" s="79"/>
      <c r="D812" s="79"/>
      <c r="E812" s="79"/>
    </row>
    <row r="813" spans="2:5" ht="15.75" customHeight="1">
      <c r="B813" s="79"/>
      <c r="C813" s="79"/>
      <c r="D813" s="79"/>
      <c r="E813" s="79"/>
    </row>
    <row r="814" spans="2:5" ht="15.75" customHeight="1">
      <c r="B814" s="79"/>
      <c r="C814" s="79"/>
      <c r="D814" s="79"/>
      <c r="E814" s="79"/>
    </row>
    <row r="815" spans="2:5" ht="15.75" customHeight="1">
      <c r="B815" s="79"/>
      <c r="C815" s="79"/>
      <c r="D815" s="79"/>
      <c r="E815" s="79"/>
    </row>
    <row r="816" spans="2:5" ht="15.75" customHeight="1">
      <c r="B816" s="79"/>
      <c r="C816" s="79"/>
      <c r="D816" s="79"/>
      <c r="E816" s="79"/>
    </row>
    <row r="817" spans="2:5" ht="15.75" customHeight="1">
      <c r="B817" s="79"/>
      <c r="C817" s="79"/>
      <c r="D817" s="79"/>
      <c r="E817" s="79"/>
    </row>
    <row r="818" spans="2:5" ht="15.75" customHeight="1">
      <c r="B818" s="79"/>
      <c r="C818" s="79"/>
      <c r="D818" s="79"/>
      <c r="E818" s="79"/>
    </row>
    <row r="819" spans="2:5" ht="15.75" customHeight="1">
      <c r="B819" s="79"/>
      <c r="C819" s="79"/>
      <c r="D819" s="79"/>
      <c r="E819" s="79"/>
    </row>
    <row r="820" spans="2:5" ht="15.75" customHeight="1">
      <c r="B820" s="79"/>
      <c r="C820" s="79"/>
      <c r="D820" s="79"/>
      <c r="E820" s="79"/>
    </row>
    <row r="821" spans="2:5" ht="15.75" customHeight="1">
      <c r="B821" s="79"/>
      <c r="C821" s="79"/>
      <c r="D821" s="79"/>
      <c r="E821" s="79"/>
    </row>
    <row r="822" spans="2:5" ht="15.75" customHeight="1">
      <c r="B822" s="79"/>
      <c r="C822" s="79"/>
      <c r="D822" s="79"/>
      <c r="E822" s="79"/>
    </row>
    <row r="823" spans="2:5" ht="15.75" customHeight="1">
      <c r="B823" s="79"/>
      <c r="C823" s="79"/>
      <c r="D823" s="79"/>
      <c r="E823" s="79"/>
    </row>
    <row r="824" spans="2:5" ht="15.75" customHeight="1">
      <c r="B824" s="79"/>
      <c r="C824" s="79"/>
      <c r="D824" s="79"/>
      <c r="E824" s="79"/>
    </row>
    <row r="825" spans="2:5" ht="15.75" customHeight="1">
      <c r="B825" s="79"/>
      <c r="C825" s="79"/>
      <c r="D825" s="79"/>
      <c r="E825" s="79"/>
    </row>
    <row r="826" spans="2:5" ht="15.75" customHeight="1">
      <c r="B826" s="79"/>
      <c r="C826" s="79"/>
      <c r="D826" s="79"/>
      <c r="E826" s="79"/>
    </row>
    <row r="827" spans="2:5" ht="15.75" customHeight="1">
      <c r="B827" s="79"/>
      <c r="C827" s="79"/>
      <c r="D827" s="79"/>
      <c r="E827" s="79"/>
    </row>
    <row r="828" spans="2:5" ht="15.75" customHeight="1">
      <c r="B828" s="79"/>
      <c r="C828" s="79"/>
      <c r="D828" s="79"/>
      <c r="E828" s="79"/>
    </row>
    <row r="829" spans="2:5" ht="15.75" customHeight="1">
      <c r="B829" s="79"/>
      <c r="C829" s="79"/>
      <c r="D829" s="79"/>
      <c r="E829" s="79"/>
    </row>
    <row r="830" spans="2:5" ht="15.75" customHeight="1">
      <c r="B830" s="79"/>
      <c r="C830" s="79"/>
      <c r="D830" s="79"/>
      <c r="E830" s="79"/>
    </row>
    <row r="831" spans="2:5" ht="15.75" customHeight="1">
      <c r="B831" s="79"/>
      <c r="C831" s="79"/>
      <c r="D831" s="79"/>
      <c r="E831" s="79"/>
    </row>
    <row r="832" spans="2:5" ht="15.75" customHeight="1">
      <c r="B832" s="79"/>
      <c r="C832" s="79"/>
      <c r="D832" s="79"/>
      <c r="E832" s="79"/>
    </row>
    <row r="833" spans="2:5" ht="15.75" customHeight="1">
      <c r="B833" s="79"/>
      <c r="C833" s="79"/>
      <c r="D833" s="79"/>
      <c r="E833" s="79"/>
    </row>
    <row r="834" spans="2:5" ht="15.75" customHeight="1">
      <c r="B834" s="79"/>
      <c r="C834" s="79"/>
      <c r="D834" s="79"/>
      <c r="E834" s="79"/>
    </row>
    <row r="835" spans="2:5" ht="15.75" customHeight="1">
      <c r="B835" s="79"/>
      <c r="C835" s="79"/>
      <c r="D835" s="79"/>
      <c r="E835" s="79"/>
    </row>
    <row r="836" spans="2:5" ht="15.75" customHeight="1">
      <c r="B836" s="79"/>
      <c r="C836" s="79"/>
      <c r="D836" s="79"/>
      <c r="E836" s="79"/>
    </row>
    <row r="837" spans="2:5" ht="15.75" customHeight="1">
      <c r="B837" s="79"/>
      <c r="C837" s="79"/>
      <c r="D837" s="79"/>
      <c r="E837" s="79"/>
    </row>
    <row r="838" spans="2:5" ht="15.75" customHeight="1">
      <c r="B838" s="79"/>
      <c r="C838" s="79"/>
      <c r="D838" s="79"/>
      <c r="E838" s="79"/>
    </row>
    <row r="839" spans="2:5" ht="15.75" customHeight="1">
      <c r="B839" s="79"/>
      <c r="C839" s="79"/>
      <c r="D839" s="79"/>
      <c r="E839" s="79"/>
    </row>
    <row r="840" spans="2:5" ht="15.75" customHeight="1">
      <c r="B840" s="79"/>
      <c r="C840" s="79"/>
      <c r="D840" s="79"/>
      <c r="E840" s="79"/>
    </row>
    <row r="841" spans="2:5" ht="15.75" customHeight="1">
      <c r="B841" s="79"/>
      <c r="C841" s="79"/>
      <c r="D841" s="79"/>
      <c r="E841" s="79"/>
    </row>
    <row r="842" spans="2:5" ht="15.75" customHeight="1">
      <c r="B842" s="79"/>
      <c r="C842" s="79"/>
      <c r="D842" s="79"/>
      <c r="E842" s="79"/>
    </row>
    <row r="843" spans="2:5" ht="15.75" customHeight="1">
      <c r="B843" s="79"/>
      <c r="C843" s="79"/>
      <c r="D843" s="79"/>
      <c r="E843" s="79"/>
    </row>
    <row r="844" spans="2:5" ht="15.75" customHeight="1">
      <c r="B844" s="79"/>
      <c r="C844" s="79"/>
      <c r="D844" s="79"/>
      <c r="E844" s="79"/>
    </row>
    <row r="845" spans="2:5" ht="15.75" customHeight="1">
      <c r="B845" s="79"/>
      <c r="C845" s="79"/>
      <c r="D845" s="79"/>
      <c r="E845" s="79"/>
    </row>
    <row r="846" spans="2:5" ht="15.75" customHeight="1">
      <c r="B846" s="79"/>
      <c r="C846" s="79"/>
      <c r="D846" s="79"/>
      <c r="E846" s="79"/>
    </row>
    <row r="847" spans="2:5" ht="15.75" customHeight="1">
      <c r="B847" s="79"/>
      <c r="C847" s="79"/>
      <c r="D847" s="79"/>
      <c r="E847" s="79"/>
    </row>
    <row r="848" spans="2:5" ht="15.75" customHeight="1">
      <c r="B848" s="79"/>
      <c r="C848" s="79"/>
      <c r="D848" s="79"/>
      <c r="E848" s="79"/>
    </row>
    <row r="849" spans="2:5" ht="15.75" customHeight="1">
      <c r="B849" s="79"/>
      <c r="C849" s="79"/>
      <c r="D849" s="79"/>
      <c r="E849" s="79"/>
    </row>
    <row r="850" spans="2:5" ht="15.75" customHeight="1">
      <c r="B850" s="79"/>
      <c r="C850" s="79"/>
      <c r="D850" s="79"/>
      <c r="E850" s="79"/>
    </row>
    <row r="851" spans="2:5" ht="15.75" customHeight="1">
      <c r="B851" s="79"/>
      <c r="C851" s="79"/>
      <c r="D851" s="79"/>
      <c r="E851" s="79"/>
    </row>
    <row r="852" spans="2:5" ht="15.75" customHeight="1">
      <c r="B852" s="79"/>
      <c r="C852" s="79"/>
      <c r="D852" s="79"/>
      <c r="E852" s="79"/>
    </row>
    <row r="853" spans="2:5" ht="15.75" customHeight="1">
      <c r="B853" s="79"/>
      <c r="C853" s="79"/>
      <c r="D853" s="79"/>
      <c r="E853" s="79"/>
    </row>
    <row r="854" spans="2:5" ht="15.75" customHeight="1">
      <c r="B854" s="79"/>
      <c r="C854" s="79"/>
      <c r="D854" s="79"/>
      <c r="E854" s="79"/>
    </row>
    <row r="855" spans="2:5" ht="15.75" customHeight="1">
      <c r="B855" s="79"/>
      <c r="C855" s="79"/>
      <c r="D855" s="79"/>
      <c r="E855" s="79"/>
    </row>
    <row r="856" spans="2:5" ht="15.75" customHeight="1">
      <c r="B856" s="79"/>
      <c r="C856" s="79"/>
      <c r="D856" s="79"/>
      <c r="E856" s="79"/>
    </row>
    <row r="857" spans="2:5" ht="15.75" customHeight="1">
      <c r="B857" s="79"/>
      <c r="C857" s="79"/>
      <c r="D857" s="79"/>
      <c r="E857" s="79"/>
    </row>
    <row r="858" spans="2:5" ht="15.75" customHeight="1">
      <c r="B858" s="79"/>
      <c r="C858" s="79"/>
      <c r="D858" s="79"/>
      <c r="E858" s="79"/>
    </row>
    <row r="859" spans="2:5" ht="15.75" customHeight="1">
      <c r="B859" s="79"/>
      <c r="C859" s="79"/>
      <c r="D859" s="79"/>
      <c r="E859" s="79"/>
    </row>
    <row r="860" spans="2:5" ht="15.75" customHeight="1">
      <c r="B860" s="79"/>
      <c r="C860" s="79"/>
      <c r="D860" s="79"/>
      <c r="E860" s="79"/>
    </row>
    <row r="861" spans="2:5" ht="15.75" customHeight="1">
      <c r="B861" s="79"/>
      <c r="C861" s="79"/>
      <c r="D861" s="79"/>
      <c r="E861" s="79"/>
    </row>
    <row r="862" spans="2:5" ht="15.75" customHeight="1">
      <c r="B862" s="79"/>
      <c r="C862" s="79"/>
      <c r="D862" s="79"/>
      <c r="E862" s="79"/>
    </row>
    <row r="863" spans="2:5" ht="15.75" customHeight="1">
      <c r="B863" s="79"/>
      <c r="C863" s="79"/>
      <c r="D863" s="79"/>
      <c r="E863" s="79"/>
    </row>
    <row r="864" spans="2:5" ht="15.75" customHeight="1">
      <c r="B864" s="79"/>
      <c r="C864" s="79"/>
      <c r="D864" s="79"/>
      <c r="E864" s="79"/>
    </row>
    <row r="865" spans="2:5" ht="15.75" customHeight="1">
      <c r="B865" s="79"/>
      <c r="C865" s="79"/>
      <c r="D865" s="79"/>
      <c r="E865" s="79"/>
    </row>
    <row r="866" spans="2:5" ht="15.75" customHeight="1">
      <c r="B866" s="79"/>
      <c r="C866" s="79"/>
      <c r="D866" s="79"/>
      <c r="E866" s="79"/>
    </row>
    <row r="867" spans="2:5" ht="15.75" customHeight="1">
      <c r="B867" s="79"/>
      <c r="C867" s="79"/>
      <c r="D867" s="79"/>
      <c r="E867" s="79"/>
    </row>
    <row r="868" spans="2:5" ht="15.75" customHeight="1">
      <c r="B868" s="79"/>
      <c r="C868" s="79"/>
      <c r="D868" s="79"/>
      <c r="E868" s="79"/>
    </row>
    <row r="869" spans="2:5" ht="15.75" customHeight="1">
      <c r="B869" s="79"/>
      <c r="C869" s="79"/>
      <c r="D869" s="79"/>
      <c r="E869" s="79"/>
    </row>
    <row r="870" spans="2:5" ht="15.75" customHeight="1">
      <c r="B870" s="79"/>
      <c r="C870" s="79"/>
      <c r="D870" s="79"/>
      <c r="E870" s="79"/>
    </row>
    <row r="871" spans="2:5" ht="15.75" customHeight="1">
      <c r="B871" s="79"/>
      <c r="C871" s="79"/>
      <c r="D871" s="79"/>
      <c r="E871" s="79"/>
    </row>
    <row r="872" spans="2:5" ht="15.75" customHeight="1">
      <c r="B872" s="79"/>
      <c r="C872" s="79"/>
      <c r="D872" s="79"/>
      <c r="E872" s="79"/>
    </row>
    <row r="873" spans="2:5" ht="15.75" customHeight="1">
      <c r="B873" s="79"/>
      <c r="C873" s="79"/>
      <c r="D873" s="79"/>
      <c r="E873" s="79"/>
    </row>
    <row r="874" spans="2:5" ht="15.75" customHeight="1">
      <c r="B874" s="79"/>
      <c r="C874" s="79"/>
      <c r="D874" s="79"/>
      <c r="E874" s="79"/>
    </row>
    <row r="875" spans="2:5" ht="15.75" customHeight="1">
      <c r="B875" s="79"/>
      <c r="C875" s="79"/>
      <c r="D875" s="79"/>
      <c r="E875" s="79"/>
    </row>
    <row r="876" spans="2:5" ht="15.75" customHeight="1">
      <c r="B876" s="79"/>
      <c r="C876" s="79"/>
      <c r="D876" s="79"/>
      <c r="E876" s="79"/>
    </row>
    <row r="877" spans="2:5" ht="15.75" customHeight="1">
      <c r="B877" s="79"/>
      <c r="C877" s="79"/>
      <c r="D877" s="79"/>
      <c r="E877" s="79"/>
    </row>
    <row r="878" spans="2:5" ht="15.75" customHeight="1">
      <c r="B878" s="79"/>
      <c r="C878" s="79"/>
      <c r="D878" s="79"/>
      <c r="E878" s="79"/>
    </row>
    <row r="879" spans="2:5" ht="15.75" customHeight="1">
      <c r="B879" s="79"/>
      <c r="C879" s="79"/>
      <c r="D879" s="79"/>
      <c r="E879" s="79"/>
    </row>
    <row r="880" spans="2:5" ht="15.75" customHeight="1">
      <c r="B880" s="79"/>
      <c r="C880" s="79"/>
      <c r="D880" s="79"/>
      <c r="E880" s="79"/>
    </row>
    <row r="881" spans="2:5" ht="15.75" customHeight="1">
      <c r="B881" s="79"/>
      <c r="C881" s="79"/>
      <c r="D881" s="79"/>
      <c r="E881" s="79"/>
    </row>
    <row r="882" spans="2:5" ht="15.75" customHeight="1">
      <c r="B882" s="79"/>
      <c r="C882" s="79"/>
      <c r="D882" s="79"/>
      <c r="E882" s="79"/>
    </row>
    <row r="883" spans="2:5" ht="15.75" customHeight="1">
      <c r="B883" s="79"/>
      <c r="C883" s="79"/>
      <c r="D883" s="79"/>
      <c r="E883" s="79"/>
    </row>
    <row r="884" spans="2:5" ht="15.75" customHeight="1">
      <c r="B884" s="79"/>
      <c r="C884" s="79"/>
      <c r="D884" s="79"/>
      <c r="E884" s="79"/>
    </row>
    <row r="885" spans="2:5" ht="15.75" customHeight="1">
      <c r="B885" s="79"/>
      <c r="C885" s="79"/>
      <c r="D885" s="79"/>
      <c r="E885" s="79"/>
    </row>
    <row r="886" spans="2:5" ht="15.75" customHeight="1">
      <c r="B886" s="79"/>
      <c r="C886" s="79"/>
      <c r="D886" s="79"/>
      <c r="E886" s="79"/>
    </row>
    <row r="887" spans="2:5" ht="15.75" customHeight="1">
      <c r="B887" s="79"/>
      <c r="C887" s="79"/>
      <c r="D887" s="79"/>
      <c r="E887" s="79"/>
    </row>
    <row r="888" spans="2:5" ht="15.75" customHeight="1">
      <c r="B888" s="79"/>
      <c r="C888" s="79"/>
      <c r="D888" s="79"/>
      <c r="E888" s="79"/>
    </row>
    <row r="889" spans="2:5" ht="15.75" customHeight="1">
      <c r="B889" s="79"/>
      <c r="C889" s="79"/>
      <c r="D889" s="79"/>
      <c r="E889" s="79"/>
    </row>
    <row r="890" spans="2:5" ht="15.75" customHeight="1">
      <c r="B890" s="79"/>
      <c r="C890" s="79"/>
      <c r="D890" s="79"/>
      <c r="E890" s="79"/>
    </row>
    <row r="891" spans="2:5" ht="15.75" customHeight="1">
      <c r="B891" s="79"/>
      <c r="C891" s="79"/>
      <c r="D891" s="79"/>
      <c r="E891" s="79"/>
    </row>
    <row r="892" spans="2:5" ht="15.75" customHeight="1">
      <c r="B892" s="79"/>
      <c r="C892" s="79"/>
      <c r="D892" s="79"/>
      <c r="E892" s="79"/>
    </row>
    <row r="893" spans="2:5" ht="15.75" customHeight="1">
      <c r="B893" s="79"/>
      <c r="C893" s="79"/>
      <c r="D893" s="79"/>
      <c r="E893" s="79"/>
    </row>
    <row r="894" spans="2:5" ht="15.75" customHeight="1">
      <c r="B894" s="79"/>
      <c r="C894" s="79"/>
      <c r="D894" s="79"/>
      <c r="E894" s="79"/>
    </row>
    <row r="895" spans="2:5" ht="15.75" customHeight="1">
      <c r="B895" s="79"/>
      <c r="C895" s="79"/>
      <c r="D895" s="79"/>
      <c r="E895" s="79"/>
    </row>
    <row r="896" spans="2:5" ht="15.75" customHeight="1">
      <c r="B896" s="79"/>
      <c r="C896" s="79"/>
      <c r="D896" s="79"/>
      <c r="E896" s="79"/>
    </row>
    <row r="897" spans="2:5" ht="15.75" customHeight="1">
      <c r="B897" s="79"/>
      <c r="C897" s="79"/>
      <c r="D897" s="79"/>
      <c r="E897" s="79"/>
    </row>
    <row r="898" spans="2:5" ht="15.75" customHeight="1">
      <c r="B898" s="79"/>
      <c r="C898" s="79"/>
      <c r="D898" s="79"/>
      <c r="E898" s="79"/>
    </row>
    <row r="899" spans="2:5" ht="15.75" customHeight="1">
      <c r="B899" s="79"/>
      <c r="C899" s="79"/>
      <c r="D899" s="79"/>
      <c r="E899" s="79"/>
    </row>
    <row r="900" spans="2:5" ht="15.75" customHeight="1">
      <c r="B900" s="79"/>
      <c r="C900" s="79"/>
      <c r="D900" s="79"/>
      <c r="E900" s="79"/>
    </row>
    <row r="901" spans="2:5" ht="15.75" customHeight="1">
      <c r="B901" s="79"/>
      <c r="C901" s="79"/>
      <c r="D901" s="79"/>
      <c r="E901" s="79"/>
    </row>
    <row r="902" spans="2:5" ht="15.75" customHeight="1">
      <c r="B902" s="79"/>
      <c r="C902" s="79"/>
      <c r="D902" s="79"/>
      <c r="E902" s="79"/>
    </row>
    <row r="903" spans="2:5" ht="15.75" customHeight="1">
      <c r="B903" s="79"/>
      <c r="C903" s="79"/>
      <c r="D903" s="79"/>
      <c r="E903" s="79"/>
    </row>
    <row r="904" spans="2:5" ht="15.75" customHeight="1">
      <c r="B904" s="79"/>
      <c r="C904" s="79"/>
      <c r="D904" s="79"/>
      <c r="E904" s="79"/>
    </row>
    <row r="905" spans="2:5" ht="15.75" customHeight="1">
      <c r="B905" s="79"/>
      <c r="C905" s="79"/>
      <c r="D905" s="79"/>
      <c r="E905" s="79"/>
    </row>
    <row r="906" spans="2:5" ht="15.75" customHeight="1">
      <c r="B906" s="79"/>
      <c r="C906" s="79"/>
      <c r="D906" s="79"/>
      <c r="E906" s="79"/>
    </row>
    <row r="907" spans="2:5" ht="15.75" customHeight="1">
      <c r="B907" s="79"/>
      <c r="C907" s="79"/>
      <c r="D907" s="79"/>
      <c r="E907" s="79"/>
    </row>
    <row r="908" spans="2:5" ht="15.75" customHeight="1">
      <c r="B908" s="79"/>
      <c r="C908" s="79"/>
      <c r="D908" s="79"/>
      <c r="E908" s="79"/>
    </row>
    <row r="909" spans="2:5" ht="15.75" customHeight="1">
      <c r="B909" s="79"/>
      <c r="C909" s="79"/>
      <c r="D909" s="79"/>
      <c r="E909" s="79"/>
    </row>
    <row r="910" spans="2:5" ht="15.75" customHeight="1">
      <c r="B910" s="79"/>
      <c r="C910" s="79"/>
      <c r="D910" s="79"/>
      <c r="E910" s="79"/>
    </row>
    <row r="911" spans="2:5" ht="15.75" customHeight="1">
      <c r="B911" s="79"/>
      <c r="C911" s="79"/>
      <c r="D911" s="79"/>
      <c r="E911" s="79"/>
    </row>
    <row r="912" spans="2:5" ht="15.75" customHeight="1">
      <c r="B912" s="79"/>
      <c r="C912" s="79"/>
      <c r="D912" s="79"/>
      <c r="E912" s="79"/>
    </row>
    <row r="913" spans="2:5" ht="15.75" customHeight="1">
      <c r="B913" s="79"/>
      <c r="C913" s="79"/>
      <c r="D913" s="79"/>
      <c r="E913" s="79"/>
    </row>
    <row r="914" spans="2:5" ht="15.75" customHeight="1">
      <c r="B914" s="79"/>
      <c r="C914" s="79"/>
      <c r="D914" s="79"/>
      <c r="E914" s="79"/>
    </row>
    <row r="915" spans="2:5" ht="15.75" customHeight="1">
      <c r="B915" s="79"/>
      <c r="C915" s="79"/>
      <c r="D915" s="79"/>
      <c r="E915" s="79"/>
    </row>
    <row r="916" spans="2:5" ht="15.75" customHeight="1">
      <c r="B916" s="79"/>
      <c r="C916" s="79"/>
      <c r="D916" s="79"/>
      <c r="E916" s="79"/>
    </row>
    <row r="917" spans="2:5" ht="15.75" customHeight="1">
      <c r="B917" s="79"/>
      <c r="C917" s="79"/>
      <c r="D917" s="79"/>
      <c r="E917" s="79"/>
    </row>
    <row r="918" spans="2:5" ht="15.75" customHeight="1">
      <c r="B918" s="79"/>
      <c r="C918" s="79"/>
      <c r="D918" s="79"/>
      <c r="E918" s="79"/>
    </row>
    <row r="919" spans="2:5" ht="15.75" customHeight="1">
      <c r="B919" s="79"/>
      <c r="C919" s="79"/>
      <c r="D919" s="79"/>
      <c r="E919" s="79"/>
    </row>
    <row r="920" spans="2:5" ht="15.75" customHeight="1">
      <c r="B920" s="79"/>
      <c r="C920" s="79"/>
      <c r="D920" s="79"/>
      <c r="E920" s="79"/>
    </row>
    <row r="921" spans="2:5" ht="15.75" customHeight="1">
      <c r="B921" s="79"/>
      <c r="C921" s="79"/>
      <c r="D921" s="79"/>
      <c r="E921" s="79"/>
    </row>
    <row r="922" spans="2:5" ht="15.75" customHeight="1">
      <c r="B922" s="79"/>
      <c r="C922" s="79"/>
      <c r="D922" s="79"/>
      <c r="E922" s="79"/>
    </row>
    <row r="923" spans="2:5" ht="15.75" customHeight="1">
      <c r="B923" s="79"/>
      <c r="C923" s="79"/>
      <c r="D923" s="79"/>
      <c r="E923" s="79"/>
    </row>
    <row r="924" spans="2:5" ht="15.75" customHeight="1">
      <c r="B924" s="79"/>
      <c r="C924" s="79"/>
      <c r="D924" s="79"/>
      <c r="E924" s="79"/>
    </row>
    <row r="925" spans="2:5" ht="15.75" customHeight="1">
      <c r="B925" s="79"/>
      <c r="C925" s="79"/>
      <c r="D925" s="79"/>
      <c r="E925" s="79"/>
    </row>
    <row r="926" spans="2:5" ht="15.75" customHeight="1">
      <c r="B926" s="79"/>
      <c r="C926" s="79"/>
      <c r="D926" s="79"/>
      <c r="E926" s="79"/>
    </row>
    <row r="927" spans="2:5" ht="15.75" customHeight="1">
      <c r="B927" s="79"/>
      <c r="C927" s="79"/>
      <c r="D927" s="79"/>
      <c r="E927" s="79"/>
    </row>
    <row r="928" spans="2:5" ht="15.75" customHeight="1">
      <c r="B928" s="79"/>
      <c r="C928" s="79"/>
      <c r="D928" s="79"/>
      <c r="E928" s="79"/>
    </row>
    <row r="929" spans="2:5" ht="15.75" customHeight="1">
      <c r="B929" s="79"/>
      <c r="C929" s="79"/>
      <c r="D929" s="79"/>
      <c r="E929" s="79"/>
    </row>
    <row r="930" spans="2:5" ht="15.75" customHeight="1">
      <c r="B930" s="79"/>
      <c r="C930" s="79"/>
      <c r="D930" s="79"/>
      <c r="E930" s="79"/>
    </row>
    <row r="931" spans="2:5" ht="15.75" customHeight="1">
      <c r="B931" s="79"/>
      <c r="C931" s="79"/>
      <c r="D931" s="79"/>
      <c r="E931" s="79"/>
    </row>
    <row r="932" spans="2:5" ht="15.75" customHeight="1">
      <c r="B932" s="79"/>
      <c r="C932" s="79"/>
      <c r="D932" s="79"/>
      <c r="E932" s="79"/>
    </row>
    <row r="933" spans="2:5" ht="15.75" customHeight="1">
      <c r="B933" s="79"/>
      <c r="C933" s="79"/>
      <c r="D933" s="79"/>
      <c r="E933" s="79"/>
    </row>
    <row r="934" spans="2:5" ht="15.75" customHeight="1">
      <c r="B934" s="79"/>
      <c r="C934" s="79"/>
      <c r="D934" s="79"/>
      <c r="E934" s="79"/>
    </row>
    <row r="935" spans="2:5" ht="15.75" customHeight="1">
      <c r="B935" s="79"/>
      <c r="C935" s="79"/>
      <c r="D935" s="79"/>
      <c r="E935" s="79"/>
    </row>
    <row r="936" spans="2:5" ht="15.75" customHeight="1">
      <c r="B936" s="79"/>
      <c r="C936" s="79"/>
      <c r="D936" s="79"/>
      <c r="E936" s="79"/>
    </row>
    <row r="937" spans="2:5" ht="15.75" customHeight="1">
      <c r="B937" s="79"/>
      <c r="C937" s="79"/>
      <c r="D937" s="79"/>
      <c r="E937" s="79"/>
    </row>
    <row r="938" spans="2:5" ht="15.75" customHeight="1">
      <c r="B938" s="79"/>
      <c r="C938" s="79"/>
      <c r="D938" s="79"/>
      <c r="E938" s="79"/>
    </row>
    <row r="939" spans="2:5" ht="15.75" customHeight="1">
      <c r="B939" s="79"/>
      <c r="C939" s="79"/>
      <c r="D939" s="79"/>
      <c r="E939" s="79"/>
    </row>
    <row r="940" spans="2:5" ht="15.75" customHeight="1">
      <c r="B940" s="79"/>
      <c r="C940" s="79"/>
      <c r="D940" s="79"/>
      <c r="E940" s="79"/>
    </row>
    <row r="941" spans="2:5" ht="15.75" customHeight="1">
      <c r="B941" s="79"/>
      <c r="C941" s="79"/>
      <c r="D941" s="79"/>
      <c r="E941" s="79"/>
    </row>
    <row r="942" spans="2:5" ht="15.75" customHeight="1">
      <c r="B942" s="79"/>
      <c r="C942" s="79"/>
      <c r="D942" s="79"/>
      <c r="E942" s="79"/>
    </row>
    <row r="943" spans="2:5" ht="15.75" customHeight="1">
      <c r="B943" s="79"/>
      <c r="C943" s="79"/>
      <c r="D943" s="79"/>
      <c r="E943" s="79"/>
    </row>
    <row r="944" spans="2:5" ht="15.75" customHeight="1">
      <c r="B944" s="79"/>
      <c r="C944" s="79"/>
      <c r="D944" s="79"/>
      <c r="E944" s="79"/>
    </row>
    <row r="945" spans="2:5" ht="15.75" customHeight="1">
      <c r="B945" s="79"/>
      <c r="C945" s="79"/>
      <c r="D945" s="79"/>
      <c r="E945" s="79"/>
    </row>
    <row r="946" spans="2:5" ht="15.75" customHeight="1">
      <c r="B946" s="79"/>
      <c r="C946" s="79"/>
      <c r="D946" s="79"/>
      <c r="E946" s="79"/>
    </row>
    <row r="947" spans="2:5" ht="15.75" customHeight="1">
      <c r="B947" s="79"/>
      <c r="C947" s="79"/>
      <c r="D947" s="79"/>
      <c r="E947" s="79"/>
    </row>
    <row r="948" spans="2:5" ht="15.75" customHeight="1">
      <c r="B948" s="79"/>
      <c r="C948" s="79"/>
      <c r="D948" s="79"/>
      <c r="E948" s="79"/>
    </row>
    <row r="949" spans="2:5" ht="15.75" customHeight="1">
      <c r="B949" s="79"/>
      <c r="C949" s="79"/>
      <c r="D949" s="79"/>
      <c r="E949" s="79"/>
    </row>
    <row r="950" spans="2:5" ht="15.75" customHeight="1">
      <c r="B950" s="79"/>
      <c r="C950" s="79"/>
      <c r="D950" s="79"/>
      <c r="E950" s="79"/>
    </row>
    <row r="951" spans="2:5" ht="15.75" customHeight="1">
      <c r="B951" s="79"/>
      <c r="C951" s="79"/>
      <c r="D951" s="79"/>
      <c r="E951" s="79"/>
    </row>
    <row r="952" spans="2:5" ht="15.75" customHeight="1">
      <c r="B952" s="79"/>
      <c r="C952" s="79"/>
      <c r="D952" s="79"/>
      <c r="E952" s="79"/>
    </row>
    <row r="953" spans="2:5" ht="15.75" customHeight="1">
      <c r="B953" s="79"/>
      <c r="C953" s="79"/>
      <c r="D953" s="79"/>
      <c r="E953" s="79"/>
    </row>
    <row r="954" spans="2:5" ht="15.75" customHeight="1">
      <c r="B954" s="79"/>
      <c r="C954" s="79"/>
      <c r="D954" s="79"/>
      <c r="E954" s="79"/>
    </row>
    <row r="955" spans="2:5" ht="15.75" customHeight="1">
      <c r="B955" s="79"/>
      <c r="C955" s="79"/>
      <c r="D955" s="79"/>
      <c r="E955" s="79"/>
    </row>
    <row r="956" spans="2:5" ht="15.75" customHeight="1">
      <c r="B956" s="79"/>
      <c r="C956" s="79"/>
      <c r="D956" s="79"/>
      <c r="E956" s="79"/>
    </row>
    <row r="957" spans="2:5" ht="15.75" customHeight="1">
      <c r="B957" s="79"/>
      <c r="C957" s="79"/>
      <c r="D957" s="79"/>
      <c r="E957" s="79"/>
    </row>
    <row r="958" spans="2:5" ht="15.75" customHeight="1">
      <c r="B958" s="79"/>
      <c r="C958" s="79"/>
      <c r="D958" s="79"/>
      <c r="E958" s="79"/>
    </row>
    <row r="959" spans="2:5" ht="15.75" customHeight="1">
      <c r="B959" s="79"/>
      <c r="C959" s="79"/>
      <c r="D959" s="79"/>
      <c r="E959" s="79"/>
    </row>
    <row r="960" spans="2:5" ht="15.75" customHeight="1">
      <c r="B960" s="79"/>
      <c r="C960" s="79"/>
      <c r="D960" s="79"/>
      <c r="E960" s="79"/>
    </row>
    <row r="961" spans="2:5" ht="15.75" customHeight="1">
      <c r="B961" s="79"/>
      <c r="C961" s="79"/>
      <c r="D961" s="79"/>
      <c r="E961" s="79"/>
    </row>
    <row r="962" spans="2:5" ht="15.75" customHeight="1">
      <c r="B962" s="79"/>
      <c r="C962" s="79"/>
      <c r="D962" s="79"/>
      <c r="E962" s="79"/>
    </row>
    <row r="963" spans="2:5" ht="15.75" customHeight="1">
      <c r="B963" s="79"/>
      <c r="C963" s="79"/>
      <c r="D963" s="79"/>
      <c r="E963" s="79"/>
    </row>
    <row r="964" spans="2:5" ht="15.75" customHeight="1">
      <c r="B964" s="79"/>
      <c r="C964" s="79"/>
      <c r="D964" s="79"/>
      <c r="E964" s="79"/>
    </row>
    <row r="965" spans="2:5" ht="15.75" customHeight="1">
      <c r="B965" s="79"/>
      <c r="C965" s="79"/>
      <c r="D965" s="79"/>
      <c r="E965" s="79"/>
    </row>
    <row r="966" spans="2:5" ht="15.75" customHeight="1">
      <c r="B966" s="79"/>
      <c r="C966" s="79"/>
      <c r="D966" s="79"/>
      <c r="E966" s="79"/>
    </row>
    <row r="967" spans="2:5" ht="15.75" customHeight="1">
      <c r="B967" s="79"/>
      <c r="C967" s="79"/>
      <c r="D967" s="79"/>
      <c r="E967" s="79"/>
    </row>
    <row r="968" spans="2:5" ht="15.75" customHeight="1">
      <c r="B968" s="79"/>
      <c r="C968" s="79"/>
      <c r="D968" s="79"/>
      <c r="E968" s="79"/>
    </row>
    <row r="969" spans="2:5" ht="15.75" customHeight="1">
      <c r="B969" s="79"/>
      <c r="C969" s="79"/>
      <c r="D969" s="79"/>
      <c r="E969" s="79"/>
    </row>
    <row r="970" spans="2:5" ht="15.75" customHeight="1">
      <c r="B970" s="79"/>
      <c r="C970" s="79"/>
      <c r="D970" s="79"/>
      <c r="E970" s="79"/>
    </row>
    <row r="971" spans="2:5" ht="15.75" customHeight="1">
      <c r="B971" s="79"/>
      <c r="C971" s="79"/>
      <c r="D971" s="79"/>
      <c r="E971" s="79"/>
    </row>
    <row r="972" spans="2:5" ht="15.75" customHeight="1">
      <c r="B972" s="79"/>
      <c r="C972" s="79"/>
      <c r="D972" s="79"/>
      <c r="E972" s="79"/>
    </row>
    <row r="973" spans="2:5" ht="15.75" customHeight="1">
      <c r="B973" s="79"/>
      <c r="C973" s="79"/>
      <c r="D973" s="79"/>
      <c r="E973" s="79"/>
    </row>
    <row r="974" spans="2:5" ht="15.75" customHeight="1">
      <c r="B974" s="79"/>
      <c r="C974" s="79"/>
      <c r="D974" s="79"/>
      <c r="E974" s="79"/>
    </row>
    <row r="975" spans="2:5" ht="15.75" customHeight="1">
      <c r="B975" s="79"/>
      <c r="C975" s="79"/>
      <c r="D975" s="79"/>
      <c r="E975" s="79"/>
    </row>
    <row r="976" spans="2:5" ht="15.75" customHeight="1">
      <c r="B976" s="79"/>
      <c r="C976" s="79"/>
      <c r="D976" s="79"/>
      <c r="E976" s="79"/>
    </row>
    <row r="977" spans="2:5" ht="15.75" customHeight="1">
      <c r="B977" s="79"/>
      <c r="C977" s="79"/>
      <c r="D977" s="79"/>
      <c r="E977" s="79"/>
    </row>
    <row r="978" spans="2:5" ht="15.75" customHeight="1">
      <c r="B978" s="79"/>
      <c r="C978" s="79"/>
      <c r="D978" s="79"/>
      <c r="E978" s="79"/>
    </row>
    <row r="979" spans="2:5" ht="15.75" customHeight="1">
      <c r="B979" s="79"/>
      <c r="C979" s="79"/>
      <c r="D979" s="79"/>
      <c r="E979" s="79"/>
    </row>
    <row r="980" spans="2:5" ht="15.75" customHeight="1">
      <c r="B980" s="79"/>
      <c r="C980" s="79"/>
      <c r="D980" s="79"/>
      <c r="E980" s="79"/>
    </row>
    <row r="981" spans="2:5" ht="15.75" customHeight="1">
      <c r="B981" s="79"/>
      <c r="C981" s="79"/>
      <c r="D981" s="79"/>
      <c r="E981" s="79"/>
    </row>
    <row r="982" spans="2:5" ht="15.75" customHeight="1">
      <c r="B982" s="79"/>
      <c r="C982" s="79"/>
      <c r="D982" s="79"/>
      <c r="E982" s="79"/>
    </row>
    <row r="983" spans="2:5" ht="15.75" customHeight="1">
      <c r="B983" s="79"/>
      <c r="C983" s="79"/>
      <c r="D983" s="79"/>
      <c r="E983" s="79"/>
    </row>
    <row r="984" spans="2:5" ht="15.75" customHeight="1">
      <c r="B984" s="79"/>
      <c r="C984" s="79"/>
      <c r="D984" s="79"/>
      <c r="E984" s="79"/>
    </row>
    <row r="985" spans="2:5" ht="15.75" customHeight="1">
      <c r="B985" s="79"/>
      <c r="C985" s="79"/>
      <c r="D985" s="79"/>
      <c r="E985" s="79"/>
    </row>
    <row r="986" spans="2:5" ht="15.75" customHeight="1">
      <c r="B986" s="79"/>
      <c r="C986" s="79"/>
      <c r="D986" s="79"/>
      <c r="E986" s="79"/>
    </row>
    <row r="987" spans="2:5" ht="15.75" customHeight="1">
      <c r="B987" s="79"/>
      <c r="C987" s="79"/>
      <c r="D987" s="79"/>
      <c r="E987" s="79"/>
    </row>
    <row r="988" spans="2:5" ht="15.75" customHeight="1">
      <c r="B988" s="79"/>
      <c r="C988" s="79"/>
      <c r="D988" s="79"/>
      <c r="E988" s="79"/>
    </row>
    <row r="989" spans="2:5" ht="15.75" customHeight="1">
      <c r="B989" s="79"/>
      <c r="C989" s="79"/>
      <c r="D989" s="79"/>
      <c r="E989" s="79"/>
    </row>
    <row r="990" spans="2:5" ht="15.75" customHeight="1">
      <c r="B990" s="79"/>
      <c r="C990" s="79"/>
      <c r="D990" s="79"/>
      <c r="E990" s="79"/>
    </row>
    <row r="991" spans="2:5" ht="15.75" customHeight="1">
      <c r="B991" s="79"/>
      <c r="C991" s="79"/>
      <c r="D991" s="79"/>
      <c r="E991" s="79"/>
    </row>
    <row r="992" spans="2:5" ht="15.75" customHeight="1">
      <c r="B992" s="79"/>
      <c r="C992" s="79"/>
      <c r="D992" s="79"/>
      <c r="E992" s="79"/>
    </row>
    <row r="993" spans="2:5" ht="15.75" customHeight="1">
      <c r="B993" s="79"/>
      <c r="C993" s="79"/>
      <c r="D993" s="79"/>
      <c r="E993" s="79"/>
    </row>
    <row r="994" spans="2:5" ht="15.75" customHeight="1">
      <c r="B994" s="79"/>
      <c r="C994" s="79"/>
      <c r="D994" s="79"/>
      <c r="E994" s="79"/>
    </row>
    <row r="995" spans="2:5" ht="15.75" customHeight="1">
      <c r="B995" s="79"/>
      <c r="C995" s="79"/>
      <c r="D995" s="79"/>
      <c r="E995" s="79"/>
    </row>
    <row r="996" spans="2:5" ht="15.75" customHeight="1">
      <c r="B996" s="79"/>
      <c r="C996" s="79"/>
      <c r="D996" s="79"/>
      <c r="E996" s="79"/>
    </row>
    <row r="997" spans="2:5" ht="15.75" customHeight="1">
      <c r="B997" s="79"/>
      <c r="C997" s="79"/>
      <c r="D997" s="79"/>
      <c r="E997" s="79"/>
    </row>
    <row r="998" spans="2:5" ht="15.75" customHeight="1">
      <c r="B998" s="79"/>
      <c r="C998" s="79"/>
      <c r="D998" s="79"/>
      <c r="E998" s="79"/>
    </row>
    <row r="999" spans="2:5" ht="15.75" customHeight="1">
      <c r="B999" s="79"/>
      <c r="C999" s="79"/>
      <c r="D999" s="79"/>
      <c r="E999" s="79"/>
    </row>
    <row r="1000" spans="2:5" ht="15.75" customHeight="1">
      <c r="B1000" s="79"/>
      <c r="C1000" s="79"/>
      <c r="D1000" s="79"/>
      <c r="E1000" s="79"/>
    </row>
  </sheetData>
  <sheetProtection algorithmName="SHA-512" hashValue="YB5TPSt+4ElOyzcjy8jAkudbVAlRQAHlLunj659GEP2Q1EkxmWlrdkMNl+gywmCbUfOCgQEDYwp+prq9XnP2Fw==" saltValue="ZMr7S0o9M34ugqloX5wM4A==" spinCount="100000" sheet="1" objects="1" scenarios="1" formatColumns="0" formatRows="0"/>
  <mergeCells count="18">
    <mergeCell ref="A1:F1"/>
    <mergeCell ref="B2:E2"/>
    <mergeCell ref="B6:C6"/>
    <mergeCell ref="B9:E9"/>
    <mergeCell ref="B16:D16"/>
    <mergeCell ref="B18:E18"/>
    <mergeCell ref="B19:E19"/>
    <mergeCell ref="B71:E71"/>
    <mergeCell ref="B77:E77"/>
    <mergeCell ref="B121:D121"/>
    <mergeCell ref="B122:D122"/>
    <mergeCell ref="B24:E24"/>
    <mergeCell ref="B37:E37"/>
    <mergeCell ref="B44:E44"/>
    <mergeCell ref="B50:E50"/>
    <mergeCell ref="B55:E55"/>
    <mergeCell ref="B59:E59"/>
    <mergeCell ref="B67:E67"/>
  </mergeCells>
  <pageMargins left="0.25" right="0.25" top="0.75" bottom="0.75" header="0" footer="0"/>
  <pageSetup fitToHeight="0" orientation="landscape"/>
  <drawing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89"/>
  <sheetViews>
    <sheetView showGridLines="0" workbookViewId="0">
      <selection activeCell="C19" sqref="C19"/>
    </sheetView>
  </sheetViews>
  <sheetFormatPr defaultColWidth="14.42578125" defaultRowHeight="15" customHeight="1"/>
  <cols>
    <col min="1" max="1" width="10.5703125" customWidth="1"/>
    <col min="2" max="2" width="58.85546875" customWidth="1"/>
    <col min="3" max="3" width="16.28515625" customWidth="1"/>
    <col min="4" max="4" width="36.42578125" customWidth="1"/>
    <col min="5" max="5" width="29.28515625" customWidth="1"/>
    <col min="6" max="6" width="8.7109375" customWidth="1"/>
  </cols>
  <sheetData>
    <row r="1" spans="1:6" ht="137.25" customHeight="1">
      <c r="A1" s="125"/>
      <c r="B1" s="126"/>
      <c r="C1" s="126"/>
      <c r="D1" s="126"/>
      <c r="E1" s="126"/>
      <c r="F1" s="127"/>
    </row>
    <row r="2" spans="1:6" ht="39.75" customHeight="1">
      <c r="A2" s="53"/>
      <c r="B2" s="150" t="s">
        <v>135</v>
      </c>
      <c r="C2" s="135"/>
      <c r="D2" s="135"/>
      <c r="E2" s="135"/>
      <c r="F2" s="54"/>
    </row>
    <row r="3" spans="1:6" ht="23.25">
      <c r="B3" s="11" t="s">
        <v>136</v>
      </c>
      <c r="C3" s="25"/>
      <c r="D3" s="25"/>
      <c r="E3" s="25"/>
    </row>
    <row r="4" spans="1:6" ht="21.75">
      <c r="B4" s="25"/>
      <c r="C4" s="25"/>
      <c r="D4" s="25"/>
      <c r="E4" s="25"/>
    </row>
    <row r="5" spans="1:6" ht="23.25">
      <c r="B5" s="55" t="s">
        <v>8</v>
      </c>
      <c r="C5" s="13"/>
      <c r="D5" s="13"/>
      <c r="E5" s="25"/>
    </row>
    <row r="6" spans="1:6" ht="53.25" customHeight="1">
      <c r="B6" s="151" t="s">
        <v>137</v>
      </c>
      <c r="C6" s="127"/>
      <c r="D6" s="56"/>
      <c r="E6" s="25"/>
    </row>
    <row r="7" spans="1:6" ht="21.75">
      <c r="B7" s="56"/>
      <c r="C7" s="56"/>
      <c r="D7" s="56"/>
      <c r="E7" s="25"/>
    </row>
    <row r="8" spans="1:6" ht="21.75">
      <c r="B8" s="56"/>
      <c r="C8" s="56"/>
      <c r="D8" s="56"/>
      <c r="E8" s="25"/>
    </row>
    <row r="9" spans="1:6" ht="27.75" customHeight="1">
      <c r="A9" s="57"/>
      <c r="B9" s="146" t="s">
        <v>138</v>
      </c>
      <c r="C9" s="135"/>
      <c r="D9" s="135"/>
      <c r="E9" s="135"/>
      <c r="F9" s="11"/>
    </row>
    <row r="10" spans="1:6" ht="23.25">
      <c r="A10" s="58"/>
      <c r="B10" s="59" t="s">
        <v>139</v>
      </c>
      <c r="C10" s="59" t="s">
        <v>140</v>
      </c>
      <c r="D10" s="59" t="s">
        <v>139</v>
      </c>
      <c r="E10" s="59" t="s">
        <v>140</v>
      </c>
      <c r="F10" s="11"/>
    </row>
    <row r="11" spans="1:6" ht="23.25">
      <c r="A11" s="60"/>
      <c r="B11" s="61" t="s">
        <v>141</v>
      </c>
      <c r="C11" s="62">
        <f>SUM(B19:E22)</f>
        <v>0</v>
      </c>
      <c r="D11" s="61" t="s">
        <v>142</v>
      </c>
      <c r="E11" s="62">
        <f>SUM(B35:E41)</f>
        <v>0</v>
      </c>
      <c r="F11" s="11"/>
    </row>
    <row r="12" spans="1:6" ht="23.25">
      <c r="A12" s="60"/>
      <c r="B12" s="61" t="s">
        <v>143</v>
      </c>
      <c r="C12" s="62">
        <f>SUM(B25:E32)</f>
        <v>0</v>
      </c>
      <c r="D12" s="61" t="s">
        <v>144</v>
      </c>
      <c r="E12" s="62">
        <f>SUM(B44:E76)</f>
        <v>0</v>
      </c>
      <c r="F12" s="11"/>
    </row>
    <row r="13" spans="1:6" ht="23.25">
      <c r="A13" s="63"/>
      <c r="B13" s="152" t="s">
        <v>44</v>
      </c>
      <c r="C13" s="153"/>
      <c r="D13" s="154"/>
      <c r="E13" s="64">
        <f>SUM(B11:E12)</f>
        <v>0</v>
      </c>
      <c r="F13" s="11"/>
    </row>
    <row r="14" spans="1:6" ht="23.25">
      <c r="A14" s="11"/>
      <c r="B14" s="11"/>
      <c r="C14" s="11"/>
      <c r="D14" s="11"/>
      <c r="E14" s="11"/>
      <c r="F14" s="11"/>
    </row>
    <row r="15" spans="1:6" ht="23.25">
      <c r="A15" s="11"/>
      <c r="B15" s="11"/>
      <c r="C15" s="11"/>
      <c r="D15" s="11"/>
      <c r="E15" s="11"/>
      <c r="F15" s="11"/>
    </row>
    <row r="16" spans="1:6" ht="27.75" customHeight="1">
      <c r="A16" s="57"/>
      <c r="B16" s="146" t="s">
        <v>145</v>
      </c>
      <c r="C16" s="135"/>
      <c r="D16" s="135"/>
      <c r="E16" s="135"/>
      <c r="F16" s="11"/>
    </row>
    <row r="17" spans="1:6" ht="24.75" customHeight="1">
      <c r="A17" s="65"/>
      <c r="B17" s="143" t="s">
        <v>146</v>
      </c>
      <c r="C17" s="144"/>
      <c r="D17" s="144"/>
      <c r="E17" s="145"/>
      <c r="F17" s="11"/>
    </row>
    <row r="18" spans="1:6" ht="19.5" customHeight="1">
      <c r="A18" s="63"/>
      <c r="B18" s="66" t="s">
        <v>147</v>
      </c>
      <c r="C18" s="66" t="s">
        <v>140</v>
      </c>
      <c r="D18" s="66" t="s">
        <v>147</v>
      </c>
      <c r="E18" s="66" t="s">
        <v>140</v>
      </c>
      <c r="F18" s="11"/>
    </row>
    <row r="19" spans="1:6" ht="23.25">
      <c r="A19" s="11"/>
      <c r="B19" s="109" t="s">
        <v>148</v>
      </c>
      <c r="C19" s="110">
        <v>0</v>
      </c>
      <c r="D19" s="109" t="s">
        <v>149</v>
      </c>
      <c r="E19" s="110">
        <v>0</v>
      </c>
      <c r="F19" s="11"/>
    </row>
    <row r="20" spans="1:6" ht="46.5">
      <c r="A20" s="67"/>
      <c r="B20" s="112" t="s">
        <v>150</v>
      </c>
      <c r="C20" s="110">
        <v>0</v>
      </c>
      <c r="D20" s="111" t="s">
        <v>151</v>
      </c>
      <c r="E20" s="110">
        <v>0</v>
      </c>
      <c r="F20" s="11"/>
    </row>
    <row r="21" spans="1:6" ht="23.25">
      <c r="A21" s="11"/>
      <c r="B21" s="109" t="s">
        <v>152</v>
      </c>
      <c r="C21" s="110">
        <v>0</v>
      </c>
      <c r="D21" s="109" t="s">
        <v>153</v>
      </c>
      <c r="E21" s="110">
        <v>0</v>
      </c>
      <c r="F21" s="11"/>
    </row>
    <row r="22" spans="1:6" ht="23.25">
      <c r="A22" s="11"/>
      <c r="B22" s="109" t="s">
        <v>154</v>
      </c>
      <c r="C22" s="110">
        <v>0</v>
      </c>
      <c r="D22" s="109" t="s">
        <v>155</v>
      </c>
      <c r="E22" s="110">
        <v>0</v>
      </c>
      <c r="F22" s="11"/>
    </row>
    <row r="23" spans="1:6" ht="25.5" customHeight="1">
      <c r="A23" s="65"/>
      <c r="B23" s="143" t="s">
        <v>156</v>
      </c>
      <c r="C23" s="144"/>
      <c r="D23" s="144"/>
      <c r="E23" s="145"/>
      <c r="F23" s="11"/>
    </row>
    <row r="24" spans="1:6" ht="21" customHeight="1">
      <c r="A24" s="63"/>
      <c r="B24" s="66" t="s">
        <v>147</v>
      </c>
      <c r="C24" s="66" t="s">
        <v>140</v>
      </c>
      <c r="D24" s="66" t="s">
        <v>147</v>
      </c>
      <c r="E24" s="66" t="s">
        <v>140</v>
      </c>
      <c r="F24" s="11"/>
    </row>
    <row r="25" spans="1:6" ht="36.75" customHeight="1">
      <c r="A25" s="68"/>
      <c r="B25" s="111" t="s">
        <v>157</v>
      </c>
      <c r="C25" s="110">
        <v>0</v>
      </c>
      <c r="D25" s="109" t="s">
        <v>158</v>
      </c>
      <c r="E25" s="110">
        <v>0</v>
      </c>
      <c r="F25" s="11"/>
    </row>
    <row r="26" spans="1:6" ht="23.25">
      <c r="A26" s="11"/>
      <c r="B26" s="109" t="s">
        <v>159</v>
      </c>
      <c r="C26" s="110">
        <v>0</v>
      </c>
      <c r="D26" s="109" t="s">
        <v>160</v>
      </c>
      <c r="E26" s="110">
        <v>0</v>
      </c>
      <c r="F26" s="11"/>
    </row>
    <row r="27" spans="1:6" ht="23.25">
      <c r="A27" s="11"/>
      <c r="B27" s="109" t="s">
        <v>161</v>
      </c>
      <c r="C27" s="110">
        <v>0</v>
      </c>
      <c r="D27" s="117" t="s">
        <v>162</v>
      </c>
      <c r="E27" s="110">
        <v>0</v>
      </c>
      <c r="F27" s="11"/>
    </row>
    <row r="28" spans="1:6" ht="23.25">
      <c r="A28" s="11"/>
      <c r="B28" s="109" t="s">
        <v>163</v>
      </c>
      <c r="C28" s="110">
        <v>0</v>
      </c>
      <c r="D28" s="109" t="s">
        <v>164</v>
      </c>
      <c r="E28" s="110">
        <v>0</v>
      </c>
      <c r="F28" s="11"/>
    </row>
    <row r="29" spans="1:6" ht="46.5">
      <c r="A29" s="11"/>
      <c r="B29" s="109" t="s">
        <v>165</v>
      </c>
      <c r="C29" s="110">
        <v>0</v>
      </c>
      <c r="D29" s="111" t="s">
        <v>166</v>
      </c>
      <c r="E29" s="110">
        <v>0</v>
      </c>
      <c r="F29" s="11"/>
    </row>
    <row r="30" spans="1:6" ht="23.25">
      <c r="A30" s="11"/>
      <c r="B30" s="109" t="s">
        <v>167</v>
      </c>
      <c r="C30" s="110">
        <v>0</v>
      </c>
      <c r="D30" s="109" t="s">
        <v>168</v>
      </c>
      <c r="E30" s="110">
        <v>0</v>
      </c>
      <c r="F30" s="11"/>
    </row>
    <row r="31" spans="1:6" ht="39" customHeight="1">
      <c r="A31" s="68"/>
      <c r="B31" s="111" t="s">
        <v>169</v>
      </c>
      <c r="C31" s="110">
        <v>0</v>
      </c>
      <c r="D31" s="109" t="s">
        <v>170</v>
      </c>
      <c r="E31" s="110">
        <v>0</v>
      </c>
      <c r="F31" s="11"/>
    </row>
    <row r="32" spans="1:6" ht="23.25">
      <c r="A32" s="11"/>
      <c r="B32" s="109" t="s">
        <v>171</v>
      </c>
      <c r="C32" s="110">
        <v>0</v>
      </c>
      <c r="D32" s="109"/>
      <c r="E32" s="110"/>
      <c r="F32" s="11"/>
    </row>
    <row r="33" spans="1:6" ht="26.25" customHeight="1">
      <c r="A33" s="65"/>
      <c r="B33" s="143" t="s">
        <v>172</v>
      </c>
      <c r="C33" s="144"/>
      <c r="D33" s="144"/>
      <c r="E33" s="145"/>
      <c r="F33" s="11"/>
    </row>
    <row r="34" spans="1:6" ht="21" customHeight="1">
      <c r="A34" s="63"/>
      <c r="B34" s="66" t="s">
        <v>147</v>
      </c>
      <c r="C34" s="66" t="s">
        <v>140</v>
      </c>
      <c r="D34" s="66" t="s">
        <v>147</v>
      </c>
      <c r="E34" s="66" t="s">
        <v>140</v>
      </c>
      <c r="F34" s="11"/>
    </row>
    <row r="35" spans="1:6" ht="23.25">
      <c r="A35" s="11"/>
      <c r="B35" s="113" t="s">
        <v>173</v>
      </c>
      <c r="C35" s="110">
        <v>0</v>
      </c>
      <c r="D35" s="113" t="s">
        <v>174</v>
      </c>
      <c r="E35" s="114">
        <v>0</v>
      </c>
      <c r="F35" s="11"/>
    </row>
    <row r="36" spans="1:6" ht="23.25">
      <c r="A36" s="11"/>
      <c r="B36" s="113" t="s">
        <v>175</v>
      </c>
      <c r="C36" s="110">
        <v>0</v>
      </c>
      <c r="D36" s="113" t="s">
        <v>176</v>
      </c>
      <c r="E36" s="114">
        <v>0</v>
      </c>
      <c r="F36" s="11"/>
    </row>
    <row r="37" spans="1:6" ht="23.25">
      <c r="A37" s="11"/>
      <c r="B37" s="113" t="s">
        <v>177</v>
      </c>
      <c r="C37" s="110">
        <v>0</v>
      </c>
      <c r="D37" s="113" t="s">
        <v>178</v>
      </c>
      <c r="E37" s="114">
        <v>0</v>
      </c>
      <c r="F37" s="11"/>
    </row>
    <row r="38" spans="1:6" ht="23.25">
      <c r="A38" s="67"/>
      <c r="B38" s="113" t="s">
        <v>179</v>
      </c>
      <c r="C38" s="114">
        <v>0</v>
      </c>
      <c r="D38" s="113" t="s">
        <v>180</v>
      </c>
      <c r="E38" s="114">
        <v>0</v>
      </c>
      <c r="F38" s="11"/>
    </row>
    <row r="39" spans="1:6" ht="23.25">
      <c r="A39" s="11"/>
      <c r="B39" s="113" t="s">
        <v>181</v>
      </c>
      <c r="C39" s="114">
        <v>0</v>
      </c>
      <c r="D39" s="113" t="s">
        <v>182</v>
      </c>
      <c r="E39" s="114">
        <v>0</v>
      </c>
      <c r="F39" s="11"/>
    </row>
    <row r="40" spans="1:6" ht="23.25">
      <c r="A40" s="11"/>
      <c r="B40" s="113" t="s">
        <v>183</v>
      </c>
      <c r="C40" s="114">
        <v>0</v>
      </c>
      <c r="D40" s="113" t="s">
        <v>184</v>
      </c>
      <c r="E40" s="110">
        <v>0</v>
      </c>
      <c r="F40" s="11"/>
    </row>
    <row r="41" spans="1:6" ht="23.25">
      <c r="A41" s="11"/>
      <c r="B41" s="113" t="s">
        <v>185</v>
      </c>
      <c r="C41" s="114">
        <v>0</v>
      </c>
      <c r="D41" s="113"/>
      <c r="E41" s="114"/>
      <c r="F41" s="11"/>
    </row>
    <row r="42" spans="1:6" ht="30.75">
      <c r="A42" s="69"/>
      <c r="B42" s="143" t="s">
        <v>186</v>
      </c>
      <c r="C42" s="144"/>
      <c r="D42" s="144"/>
      <c r="E42" s="145"/>
      <c r="F42" s="11"/>
    </row>
    <row r="43" spans="1:6" ht="23.25">
      <c r="A43" s="63"/>
      <c r="B43" s="66" t="s">
        <v>147</v>
      </c>
      <c r="C43" s="66" t="s">
        <v>140</v>
      </c>
      <c r="D43" s="66" t="s">
        <v>147</v>
      </c>
      <c r="E43" s="66" t="s">
        <v>140</v>
      </c>
      <c r="F43" s="11"/>
    </row>
    <row r="44" spans="1:6" ht="23.25">
      <c r="A44" s="11"/>
      <c r="B44" s="109" t="s">
        <v>269</v>
      </c>
      <c r="C44" s="110">
        <v>0</v>
      </c>
      <c r="D44" s="109" t="s">
        <v>134</v>
      </c>
      <c r="E44" s="110">
        <v>0</v>
      </c>
      <c r="F44" s="11"/>
    </row>
    <row r="45" spans="1:6" ht="23.25">
      <c r="A45" s="11"/>
      <c r="B45" s="109" t="s">
        <v>270</v>
      </c>
      <c r="C45" s="110">
        <v>0</v>
      </c>
      <c r="D45" s="109" t="s">
        <v>134</v>
      </c>
      <c r="E45" s="110">
        <v>0</v>
      </c>
      <c r="F45" s="11"/>
    </row>
    <row r="46" spans="1:6" ht="23.25">
      <c r="A46" s="11"/>
      <c r="B46" s="109" t="s">
        <v>271</v>
      </c>
      <c r="C46" s="110">
        <v>0</v>
      </c>
      <c r="D46" s="109" t="s">
        <v>134</v>
      </c>
      <c r="E46" s="110">
        <v>0</v>
      </c>
      <c r="F46" s="11"/>
    </row>
    <row r="47" spans="1:6" ht="23.25">
      <c r="A47" s="11"/>
      <c r="B47" s="109" t="s">
        <v>134</v>
      </c>
      <c r="C47" s="110">
        <v>0</v>
      </c>
      <c r="D47" s="109" t="s">
        <v>134</v>
      </c>
      <c r="E47" s="110">
        <v>0</v>
      </c>
      <c r="F47" s="11"/>
    </row>
    <row r="48" spans="1:6" ht="23.25">
      <c r="A48" s="11"/>
      <c r="B48" s="109" t="s">
        <v>134</v>
      </c>
      <c r="C48" s="110">
        <v>0</v>
      </c>
      <c r="D48" s="109" t="s">
        <v>134</v>
      </c>
      <c r="E48" s="110">
        <v>0</v>
      </c>
      <c r="F48" s="11"/>
    </row>
    <row r="49" spans="1:6" ht="23.25">
      <c r="A49" s="11"/>
      <c r="B49" s="109" t="s">
        <v>134</v>
      </c>
      <c r="C49" s="110">
        <v>0</v>
      </c>
      <c r="D49" s="109" t="s">
        <v>134</v>
      </c>
      <c r="E49" s="110">
        <v>0</v>
      </c>
      <c r="F49" s="11"/>
    </row>
    <row r="50" spans="1:6" ht="23.25">
      <c r="A50" s="11"/>
      <c r="B50" s="109" t="s">
        <v>134</v>
      </c>
      <c r="C50" s="110">
        <v>0</v>
      </c>
      <c r="D50" s="109" t="s">
        <v>134</v>
      </c>
      <c r="E50" s="110">
        <v>0</v>
      </c>
      <c r="F50" s="11"/>
    </row>
    <row r="51" spans="1:6" ht="23.25">
      <c r="A51" s="11"/>
      <c r="B51" s="109" t="s">
        <v>134</v>
      </c>
      <c r="C51" s="110">
        <v>0</v>
      </c>
      <c r="D51" s="109" t="s">
        <v>134</v>
      </c>
      <c r="E51" s="110">
        <v>0</v>
      </c>
      <c r="F51" s="11"/>
    </row>
    <row r="52" spans="1:6" ht="23.25">
      <c r="A52" s="11"/>
      <c r="B52" s="109" t="s">
        <v>134</v>
      </c>
      <c r="C52" s="110">
        <v>0</v>
      </c>
      <c r="D52" s="109" t="s">
        <v>134</v>
      </c>
      <c r="E52" s="110">
        <v>0</v>
      </c>
      <c r="F52" s="11"/>
    </row>
    <row r="53" spans="1:6" ht="23.25">
      <c r="A53" s="11"/>
      <c r="B53" s="109" t="s">
        <v>134</v>
      </c>
      <c r="C53" s="110">
        <v>0</v>
      </c>
      <c r="D53" s="109" t="s">
        <v>134</v>
      </c>
      <c r="E53" s="110">
        <v>0</v>
      </c>
      <c r="F53" s="11"/>
    </row>
    <row r="54" spans="1:6" ht="23.25">
      <c r="A54" s="11"/>
      <c r="B54" s="109" t="s">
        <v>134</v>
      </c>
      <c r="C54" s="110">
        <v>0</v>
      </c>
      <c r="D54" s="109" t="s">
        <v>134</v>
      </c>
      <c r="E54" s="110">
        <v>0</v>
      </c>
      <c r="F54" s="11"/>
    </row>
    <row r="55" spans="1:6" ht="23.25">
      <c r="A55" s="11"/>
      <c r="B55" s="109" t="s">
        <v>134</v>
      </c>
      <c r="C55" s="110">
        <v>0</v>
      </c>
      <c r="D55" s="109" t="s">
        <v>134</v>
      </c>
      <c r="E55" s="110">
        <v>0</v>
      </c>
      <c r="F55" s="11"/>
    </row>
    <row r="56" spans="1:6" ht="23.25">
      <c r="A56" s="11"/>
      <c r="B56" s="109" t="s">
        <v>134</v>
      </c>
      <c r="C56" s="110">
        <v>0</v>
      </c>
      <c r="D56" s="109" t="s">
        <v>134</v>
      </c>
      <c r="E56" s="110">
        <v>0</v>
      </c>
      <c r="F56" s="11"/>
    </row>
    <row r="57" spans="1:6" ht="23.25">
      <c r="A57" s="11"/>
      <c r="B57" s="109" t="s">
        <v>134</v>
      </c>
      <c r="C57" s="110">
        <v>0</v>
      </c>
      <c r="D57" s="109" t="s">
        <v>134</v>
      </c>
      <c r="E57" s="110">
        <v>0</v>
      </c>
      <c r="F57" s="11"/>
    </row>
    <row r="58" spans="1:6" ht="23.25">
      <c r="A58" s="11"/>
      <c r="B58" s="109" t="s">
        <v>134</v>
      </c>
      <c r="C58" s="110">
        <v>0</v>
      </c>
      <c r="D58" s="109" t="s">
        <v>134</v>
      </c>
      <c r="E58" s="110">
        <v>0</v>
      </c>
      <c r="F58" s="11"/>
    </row>
    <row r="59" spans="1:6" ht="23.25">
      <c r="A59" s="11"/>
      <c r="B59" s="109" t="s">
        <v>134</v>
      </c>
      <c r="C59" s="110">
        <v>0</v>
      </c>
      <c r="D59" s="109" t="s">
        <v>134</v>
      </c>
      <c r="E59" s="110">
        <v>0</v>
      </c>
      <c r="F59" s="11"/>
    </row>
    <row r="60" spans="1:6" ht="23.25">
      <c r="A60" s="11"/>
      <c r="B60" s="109" t="s">
        <v>134</v>
      </c>
      <c r="C60" s="110">
        <v>0</v>
      </c>
      <c r="D60" s="109" t="s">
        <v>134</v>
      </c>
      <c r="E60" s="110">
        <v>0</v>
      </c>
    </row>
    <row r="61" spans="1:6" ht="23.25">
      <c r="A61" s="11"/>
      <c r="B61" s="109" t="s">
        <v>134</v>
      </c>
      <c r="C61" s="110">
        <v>0</v>
      </c>
      <c r="D61" s="109" t="s">
        <v>134</v>
      </c>
      <c r="E61" s="110">
        <v>0</v>
      </c>
    </row>
    <row r="62" spans="1:6" ht="23.25">
      <c r="A62" s="11"/>
      <c r="B62" s="109" t="s">
        <v>134</v>
      </c>
      <c r="C62" s="110">
        <v>0</v>
      </c>
      <c r="D62" s="109" t="s">
        <v>134</v>
      </c>
      <c r="E62" s="110">
        <v>0</v>
      </c>
    </row>
    <row r="63" spans="1:6" ht="23.25">
      <c r="A63" s="11"/>
      <c r="B63" s="109" t="s">
        <v>134</v>
      </c>
      <c r="C63" s="110">
        <v>0</v>
      </c>
      <c r="D63" s="109" t="s">
        <v>134</v>
      </c>
      <c r="E63" s="110">
        <v>0</v>
      </c>
    </row>
    <row r="64" spans="1:6" ht="23.25">
      <c r="A64" s="11"/>
      <c r="B64" s="109" t="s">
        <v>134</v>
      </c>
      <c r="C64" s="110">
        <v>0</v>
      </c>
      <c r="D64" s="109" t="s">
        <v>134</v>
      </c>
      <c r="E64" s="110">
        <v>0</v>
      </c>
    </row>
    <row r="65" spans="1:5" ht="23.25">
      <c r="A65" s="11"/>
      <c r="B65" s="109" t="s">
        <v>134</v>
      </c>
      <c r="C65" s="110">
        <v>0</v>
      </c>
      <c r="D65" s="109" t="s">
        <v>134</v>
      </c>
      <c r="E65" s="110">
        <v>0</v>
      </c>
    </row>
    <row r="66" spans="1:5" ht="23.25">
      <c r="A66" s="11"/>
      <c r="B66" s="109" t="s">
        <v>134</v>
      </c>
      <c r="C66" s="110">
        <v>0</v>
      </c>
      <c r="D66" s="109" t="s">
        <v>134</v>
      </c>
      <c r="E66" s="110">
        <v>0</v>
      </c>
    </row>
    <row r="67" spans="1:5" ht="23.25">
      <c r="A67" s="11"/>
      <c r="B67" s="109" t="s">
        <v>134</v>
      </c>
      <c r="C67" s="110">
        <v>0</v>
      </c>
      <c r="D67" s="109" t="s">
        <v>134</v>
      </c>
      <c r="E67" s="110">
        <v>0</v>
      </c>
    </row>
    <row r="68" spans="1:5" ht="23.25">
      <c r="A68" s="11"/>
      <c r="B68" s="109" t="s">
        <v>134</v>
      </c>
      <c r="C68" s="110">
        <v>0</v>
      </c>
      <c r="D68" s="109" t="s">
        <v>134</v>
      </c>
      <c r="E68" s="110">
        <v>0</v>
      </c>
    </row>
    <row r="69" spans="1:5" ht="23.25">
      <c r="A69" s="11"/>
      <c r="B69" s="109" t="s">
        <v>134</v>
      </c>
      <c r="C69" s="110">
        <v>0</v>
      </c>
      <c r="D69" s="109" t="s">
        <v>134</v>
      </c>
      <c r="E69" s="110">
        <v>0</v>
      </c>
    </row>
    <row r="70" spans="1:5" ht="23.25">
      <c r="A70" s="11"/>
      <c r="B70" s="109" t="s">
        <v>134</v>
      </c>
      <c r="C70" s="110">
        <v>0</v>
      </c>
      <c r="D70" s="109" t="s">
        <v>134</v>
      </c>
      <c r="E70" s="110">
        <v>0</v>
      </c>
    </row>
    <row r="71" spans="1:5" ht="23.25">
      <c r="A71" s="11"/>
      <c r="B71" s="109" t="s">
        <v>134</v>
      </c>
      <c r="C71" s="110">
        <v>0</v>
      </c>
      <c r="D71" s="109" t="s">
        <v>134</v>
      </c>
      <c r="E71" s="110">
        <v>0</v>
      </c>
    </row>
    <row r="72" spans="1:5" ht="23.25">
      <c r="A72" s="11"/>
      <c r="B72" s="109" t="s">
        <v>134</v>
      </c>
      <c r="C72" s="110">
        <v>0</v>
      </c>
      <c r="D72" s="109" t="s">
        <v>134</v>
      </c>
      <c r="E72" s="110">
        <v>0</v>
      </c>
    </row>
    <row r="73" spans="1:5" ht="23.25">
      <c r="A73" s="11"/>
      <c r="B73" s="109" t="s">
        <v>134</v>
      </c>
      <c r="C73" s="110">
        <v>0</v>
      </c>
      <c r="D73" s="109" t="s">
        <v>134</v>
      </c>
      <c r="E73" s="110">
        <v>0</v>
      </c>
    </row>
    <row r="74" spans="1:5" ht="23.25">
      <c r="A74" s="11"/>
      <c r="B74" s="109" t="s">
        <v>134</v>
      </c>
      <c r="C74" s="110">
        <v>0</v>
      </c>
      <c r="D74" s="109" t="s">
        <v>134</v>
      </c>
      <c r="E74" s="110">
        <v>0</v>
      </c>
    </row>
    <row r="75" spans="1:5" ht="23.25">
      <c r="A75" s="11"/>
      <c r="B75" s="109" t="s">
        <v>134</v>
      </c>
      <c r="C75" s="110">
        <v>0</v>
      </c>
      <c r="D75" s="109" t="s">
        <v>134</v>
      </c>
      <c r="E75" s="110">
        <v>0</v>
      </c>
    </row>
    <row r="76" spans="1:5" ht="23.25">
      <c r="A76" s="11"/>
      <c r="B76" s="109" t="s">
        <v>134</v>
      </c>
      <c r="C76" s="110">
        <v>0</v>
      </c>
      <c r="D76" s="109" t="s">
        <v>134</v>
      </c>
      <c r="E76" s="110">
        <v>0</v>
      </c>
    </row>
    <row r="77" spans="1:5" ht="15.75" customHeight="1">
      <c r="B77" s="25"/>
      <c r="C77" s="25"/>
      <c r="D77" s="25"/>
      <c r="E77" s="25"/>
    </row>
    <row r="78" spans="1:5" ht="36.75" customHeight="1">
      <c r="A78" s="70"/>
      <c r="B78" s="80"/>
      <c r="C78" s="80"/>
      <c r="D78" s="80"/>
      <c r="E78" s="81"/>
    </row>
    <row r="79" spans="1:5" ht="50.25" customHeight="1">
      <c r="A79" s="73"/>
      <c r="B79" s="147" t="s">
        <v>26</v>
      </c>
      <c r="C79" s="148"/>
      <c r="D79" s="149"/>
      <c r="E79" s="82"/>
    </row>
    <row r="80" spans="1:5" ht="22.5" customHeight="1">
      <c r="A80" s="75"/>
      <c r="B80" s="140" t="s">
        <v>27</v>
      </c>
      <c r="C80" s="141"/>
      <c r="D80" s="142"/>
      <c r="E80" s="83"/>
    </row>
    <row r="81" spans="1:5">
      <c r="A81" s="77"/>
      <c r="B81" s="77"/>
      <c r="C81" s="77"/>
      <c r="D81" s="77"/>
      <c r="E81" s="78"/>
    </row>
    <row r="82" spans="1:5">
      <c r="A82" s="77"/>
      <c r="B82" s="77"/>
      <c r="C82" s="77"/>
      <c r="D82" s="77"/>
      <c r="E82" s="78"/>
    </row>
    <row r="83" spans="1:5">
      <c r="A83" s="77"/>
      <c r="B83" s="77"/>
      <c r="C83" s="77"/>
      <c r="D83" s="77"/>
      <c r="E83" s="78"/>
    </row>
    <row r="84" spans="1:5">
      <c r="A84" s="77"/>
      <c r="B84" s="77"/>
      <c r="C84" s="77"/>
      <c r="D84" s="77"/>
      <c r="E84" s="78"/>
    </row>
    <row r="85" spans="1:5" ht="15.75" customHeight="1">
      <c r="A85" s="77"/>
      <c r="B85" s="77"/>
      <c r="C85" s="77"/>
      <c r="D85" s="77"/>
      <c r="E85" s="78"/>
    </row>
    <row r="86" spans="1:5" ht="15.75" customHeight="1">
      <c r="A86" s="77"/>
      <c r="B86" s="77"/>
      <c r="C86" s="77"/>
      <c r="D86" s="77"/>
      <c r="E86" s="78"/>
    </row>
    <row r="87" spans="1:5" ht="15" customHeight="1">
      <c r="A87" s="79"/>
      <c r="B87" s="79"/>
      <c r="C87" s="79"/>
      <c r="D87" s="79"/>
    </row>
    <row r="88" spans="1:5" ht="15" customHeight="1">
      <c r="A88" s="79"/>
      <c r="B88" s="79"/>
      <c r="C88" s="79"/>
      <c r="D88" s="79"/>
    </row>
    <row r="89" spans="1:5" ht="15" customHeight="1">
      <c r="A89" s="79"/>
      <c r="B89" s="79"/>
      <c r="C89" s="79"/>
      <c r="D89" s="79"/>
    </row>
  </sheetData>
  <sheetProtection algorithmName="SHA-512" hashValue="VcahUCguPjXDZZw9szCyzoNJUvmmx7jv2oKyKFti1mBNZw6KMVgPuLSHnagTaLpAMecYeptly4K2owOkM6oNlw==" saltValue="j8jTVN5l+Q3blVtvGtrDpA==" spinCount="100000" sheet="1" objects="1" scenarios="1" formatCells="0" formatColumns="0" formatRows="0"/>
  <mergeCells count="12">
    <mergeCell ref="B23:E23"/>
    <mergeCell ref="B33:E33"/>
    <mergeCell ref="B42:E42"/>
    <mergeCell ref="B79:D79"/>
    <mergeCell ref="B80:D80"/>
    <mergeCell ref="B16:E16"/>
    <mergeCell ref="B17:E17"/>
    <mergeCell ref="A1:F1"/>
    <mergeCell ref="B2:E2"/>
    <mergeCell ref="B6:C6"/>
    <mergeCell ref="B9:E9"/>
    <mergeCell ref="B13:D13"/>
  </mergeCells>
  <pageMargins left="0.25" right="0.25" top="0.75" bottom="0.75" header="0" footer="0"/>
  <pageSetup fitToHeight="0" orientation="landscape"/>
  <drawing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K44"/>
  <sheetViews>
    <sheetView showGridLines="0" topLeftCell="A2" workbookViewId="0">
      <selection activeCell="F33" sqref="F33"/>
    </sheetView>
  </sheetViews>
  <sheetFormatPr defaultColWidth="14.42578125" defaultRowHeight="15" customHeight="1"/>
  <cols>
    <col min="1" max="1" width="9.28515625" customWidth="1"/>
    <col min="2" max="2" width="36.7109375" customWidth="1"/>
    <col min="3" max="3" width="32.28515625" bestFit="1" customWidth="1"/>
    <col min="4" max="4" width="65" customWidth="1"/>
    <col min="5" max="5" width="10" customWidth="1"/>
  </cols>
  <sheetData>
    <row r="1" spans="1:11" ht="151.5" customHeight="1">
      <c r="A1" s="125"/>
      <c r="B1" s="126"/>
      <c r="C1" s="126"/>
      <c r="D1" s="126"/>
      <c r="E1" s="127"/>
    </row>
    <row r="2" spans="1:11" ht="51">
      <c r="A2" s="156"/>
      <c r="B2" s="157" t="s">
        <v>187</v>
      </c>
      <c r="C2" s="119"/>
      <c r="D2" s="120"/>
      <c r="E2" s="84"/>
    </row>
    <row r="3" spans="1:11" ht="21.75" customHeight="1">
      <c r="A3" s="135"/>
      <c r="B3" s="85" t="s">
        <v>188</v>
      </c>
      <c r="C3" s="5"/>
      <c r="D3" s="86"/>
      <c r="E3" s="2"/>
    </row>
    <row r="4" spans="1:11" ht="21.75">
      <c r="A4" s="135"/>
      <c r="B4" s="86"/>
      <c r="C4" s="5"/>
      <c r="D4" s="86"/>
      <c r="E4" s="2"/>
    </row>
    <row r="5" spans="1:11" ht="21.75">
      <c r="A5" s="135"/>
      <c r="B5" s="86"/>
      <c r="C5" s="5"/>
      <c r="D5" s="86"/>
      <c r="E5" s="2"/>
    </row>
    <row r="6" spans="1:11" ht="27" customHeight="1">
      <c r="A6" s="135"/>
      <c r="B6" s="87" t="s">
        <v>189</v>
      </c>
      <c r="C6" s="88" t="s">
        <v>190</v>
      </c>
      <c r="D6" s="87" t="s">
        <v>191</v>
      </c>
      <c r="E6" s="158"/>
    </row>
    <row r="7" spans="1:11" ht="93">
      <c r="A7" s="135"/>
      <c r="B7" s="89" t="s">
        <v>192</v>
      </c>
      <c r="C7" s="90" t="s">
        <v>193</v>
      </c>
      <c r="D7" s="91" t="s">
        <v>194</v>
      </c>
      <c r="E7" s="159"/>
    </row>
    <row r="8" spans="1:11" ht="116.25">
      <c r="A8" s="135"/>
      <c r="B8" s="89" t="s">
        <v>195</v>
      </c>
      <c r="C8" s="90" t="s">
        <v>193</v>
      </c>
      <c r="D8" s="91" t="s">
        <v>196</v>
      </c>
      <c r="E8" s="159"/>
    </row>
    <row r="9" spans="1:11" ht="46.5">
      <c r="A9" s="135"/>
      <c r="B9" s="89" t="s">
        <v>197</v>
      </c>
      <c r="C9" s="90" t="s">
        <v>198</v>
      </c>
      <c r="D9" s="91" t="s">
        <v>199</v>
      </c>
      <c r="E9" s="159"/>
    </row>
    <row r="10" spans="1:11" ht="54" customHeight="1">
      <c r="A10" s="135"/>
      <c r="B10" s="89" t="s">
        <v>200</v>
      </c>
      <c r="C10" s="90" t="s">
        <v>201</v>
      </c>
      <c r="D10" s="91" t="s">
        <v>202</v>
      </c>
      <c r="E10" s="159"/>
    </row>
    <row r="11" spans="1:11" ht="69.75">
      <c r="A11" s="135"/>
      <c r="B11" s="89" t="s">
        <v>203</v>
      </c>
      <c r="C11" s="90" t="s">
        <v>204</v>
      </c>
      <c r="D11" s="91" t="s">
        <v>205</v>
      </c>
      <c r="E11" s="159"/>
      <c r="F11" s="92"/>
      <c r="K11" s="93"/>
    </row>
    <row r="12" spans="1:11" ht="133.5" customHeight="1">
      <c r="A12" s="135"/>
      <c r="B12" s="89" t="s">
        <v>206</v>
      </c>
      <c r="C12" s="90" t="s">
        <v>204</v>
      </c>
      <c r="D12" s="91" t="s">
        <v>207</v>
      </c>
      <c r="E12" s="159"/>
      <c r="F12" s="92"/>
      <c r="K12" s="93"/>
    </row>
    <row r="13" spans="1:11" ht="107.25" customHeight="1">
      <c r="A13" s="135"/>
      <c r="B13" s="89" t="s">
        <v>208</v>
      </c>
      <c r="C13" s="90" t="s">
        <v>209</v>
      </c>
      <c r="D13" s="91" t="s">
        <v>210</v>
      </c>
      <c r="E13" s="159"/>
      <c r="F13" s="92"/>
      <c r="K13" s="93"/>
    </row>
    <row r="14" spans="1:11" ht="186" customHeight="1">
      <c r="A14" s="135"/>
      <c r="B14" s="89" t="s">
        <v>211</v>
      </c>
      <c r="C14" s="90" t="s">
        <v>212</v>
      </c>
      <c r="D14" s="91" t="s">
        <v>213</v>
      </c>
      <c r="E14" s="159"/>
      <c r="F14" s="92"/>
      <c r="K14" s="93"/>
    </row>
    <row r="15" spans="1:11" ht="86.25" customHeight="1">
      <c r="A15" s="135"/>
      <c r="B15" s="89" t="s">
        <v>214</v>
      </c>
      <c r="C15" s="90" t="s">
        <v>215</v>
      </c>
      <c r="D15" s="91" t="s">
        <v>216</v>
      </c>
      <c r="E15" s="159"/>
      <c r="F15" s="92"/>
      <c r="K15" s="93"/>
    </row>
    <row r="16" spans="1:11" ht="116.25">
      <c r="A16" s="135"/>
      <c r="B16" s="89" t="s">
        <v>217</v>
      </c>
      <c r="C16" s="90" t="s">
        <v>218</v>
      </c>
      <c r="D16" s="91" t="s">
        <v>219</v>
      </c>
      <c r="E16" s="159"/>
      <c r="F16" s="92"/>
      <c r="K16" s="93"/>
    </row>
    <row r="17" spans="1:11" ht="116.25">
      <c r="A17" s="135"/>
      <c r="B17" s="89" t="s">
        <v>220</v>
      </c>
      <c r="C17" s="94" t="s">
        <v>221</v>
      </c>
      <c r="D17" s="91" t="s">
        <v>222</v>
      </c>
      <c r="E17" s="159"/>
      <c r="F17" s="92"/>
      <c r="K17" s="93"/>
    </row>
    <row r="18" spans="1:11" ht="162.75">
      <c r="A18" s="135"/>
      <c r="B18" s="89" t="s">
        <v>223</v>
      </c>
      <c r="C18" s="90" t="s">
        <v>224</v>
      </c>
      <c r="D18" s="91" t="s">
        <v>225</v>
      </c>
      <c r="E18" s="159"/>
      <c r="F18" s="92"/>
      <c r="K18" s="93"/>
    </row>
    <row r="19" spans="1:11" ht="69.75">
      <c r="A19" s="135"/>
      <c r="B19" s="89" t="s">
        <v>226</v>
      </c>
      <c r="C19" s="90" t="s">
        <v>227</v>
      </c>
      <c r="D19" s="91" t="s">
        <v>228</v>
      </c>
      <c r="E19" s="159"/>
      <c r="F19" s="92"/>
      <c r="K19" s="93"/>
    </row>
    <row r="20" spans="1:11" ht="60" customHeight="1">
      <c r="A20" s="135"/>
      <c r="B20" s="89" t="s">
        <v>229</v>
      </c>
      <c r="C20" s="90" t="s">
        <v>227</v>
      </c>
      <c r="D20" s="91" t="s">
        <v>230</v>
      </c>
      <c r="E20" s="159"/>
      <c r="F20" s="92"/>
      <c r="K20" s="93"/>
    </row>
    <row r="21" spans="1:11" ht="60" customHeight="1">
      <c r="A21" s="135"/>
      <c r="B21" s="89" t="s">
        <v>231</v>
      </c>
      <c r="C21" s="90" t="s">
        <v>232</v>
      </c>
      <c r="D21" s="91" t="s">
        <v>233</v>
      </c>
      <c r="E21" s="159"/>
      <c r="F21" s="92"/>
      <c r="K21" s="93"/>
    </row>
    <row r="22" spans="1:11" ht="39" customHeight="1">
      <c r="A22" s="135"/>
      <c r="B22" s="89" t="s">
        <v>234</v>
      </c>
      <c r="C22" s="90" t="s">
        <v>232</v>
      </c>
      <c r="D22" s="91" t="s">
        <v>235</v>
      </c>
      <c r="E22" s="159"/>
      <c r="F22" s="92"/>
      <c r="K22" s="93"/>
    </row>
    <row r="23" spans="1:11" ht="93">
      <c r="A23" s="135"/>
      <c r="B23" s="89" t="s">
        <v>236</v>
      </c>
      <c r="C23" s="90" t="s">
        <v>232</v>
      </c>
      <c r="D23" s="91" t="s">
        <v>237</v>
      </c>
      <c r="E23" s="159"/>
      <c r="F23" s="92"/>
      <c r="K23" s="93"/>
    </row>
    <row r="24" spans="1:11" ht="41.25" customHeight="1">
      <c r="A24" s="135"/>
      <c r="B24" s="89" t="s">
        <v>238</v>
      </c>
      <c r="C24" s="90" t="s">
        <v>232</v>
      </c>
      <c r="D24" s="91" t="s">
        <v>239</v>
      </c>
      <c r="E24" s="159"/>
      <c r="F24" s="92"/>
      <c r="K24" s="93"/>
    </row>
    <row r="25" spans="1:11" ht="69.75">
      <c r="A25" s="135"/>
      <c r="B25" s="89" t="s">
        <v>240</v>
      </c>
      <c r="C25" s="90" t="s">
        <v>232</v>
      </c>
      <c r="D25" s="91" t="s">
        <v>241</v>
      </c>
      <c r="E25" s="159"/>
      <c r="F25" s="92"/>
      <c r="K25" s="93"/>
    </row>
    <row r="26" spans="1:11" ht="46.5">
      <c r="A26" s="135"/>
      <c r="B26" s="89" t="s">
        <v>242</v>
      </c>
      <c r="C26" s="90" t="s">
        <v>232</v>
      </c>
      <c r="D26" s="91" t="s">
        <v>243</v>
      </c>
      <c r="E26" s="159"/>
      <c r="F26" s="92"/>
      <c r="K26" s="93"/>
    </row>
    <row r="27" spans="1:11" ht="46.5">
      <c r="A27" s="135"/>
      <c r="B27" s="89" t="s">
        <v>244</v>
      </c>
      <c r="C27" s="90" t="s">
        <v>232</v>
      </c>
      <c r="D27" s="91" t="s">
        <v>245</v>
      </c>
      <c r="E27" s="159"/>
      <c r="F27" s="92"/>
      <c r="K27" s="93"/>
    </row>
    <row r="28" spans="1:11" ht="69.75">
      <c r="A28" s="135"/>
      <c r="B28" s="89" t="s">
        <v>246</v>
      </c>
      <c r="C28" s="90" t="s">
        <v>232</v>
      </c>
      <c r="D28" s="91" t="s">
        <v>247</v>
      </c>
      <c r="E28" s="159"/>
      <c r="F28" s="92"/>
      <c r="K28" s="93"/>
    </row>
    <row r="29" spans="1:11" ht="69.75">
      <c r="A29" s="135"/>
      <c r="B29" s="89" t="s">
        <v>248</v>
      </c>
      <c r="C29" s="90" t="s">
        <v>232</v>
      </c>
      <c r="D29" s="91" t="s">
        <v>249</v>
      </c>
      <c r="E29" s="159"/>
      <c r="F29" s="92"/>
      <c r="K29" s="93"/>
    </row>
    <row r="30" spans="1:11" ht="93">
      <c r="A30" s="135"/>
      <c r="B30" s="89" t="s">
        <v>250</v>
      </c>
      <c r="C30" s="90" t="s">
        <v>232</v>
      </c>
      <c r="D30" s="91" t="s">
        <v>251</v>
      </c>
      <c r="E30" s="159"/>
      <c r="F30" s="92"/>
      <c r="K30" s="93"/>
    </row>
    <row r="31" spans="1:11" ht="69.75">
      <c r="A31" s="135"/>
      <c r="B31" s="89" t="s">
        <v>252</v>
      </c>
      <c r="C31" s="90" t="s">
        <v>232</v>
      </c>
      <c r="D31" s="91" t="s">
        <v>253</v>
      </c>
      <c r="E31" s="159"/>
      <c r="F31" s="92"/>
      <c r="K31" s="93"/>
    </row>
    <row r="32" spans="1:11" ht="69.75">
      <c r="A32" s="135"/>
      <c r="B32" s="89" t="s">
        <v>254</v>
      </c>
      <c r="C32" s="90" t="s">
        <v>232</v>
      </c>
      <c r="D32" s="91" t="s">
        <v>255</v>
      </c>
      <c r="E32" s="159"/>
      <c r="F32" s="92"/>
      <c r="K32" s="93"/>
    </row>
    <row r="33" spans="1:11" ht="69.75">
      <c r="A33" s="135"/>
      <c r="B33" s="89" t="s">
        <v>256</v>
      </c>
      <c r="C33" s="94" t="s">
        <v>257</v>
      </c>
      <c r="D33" s="91" t="s">
        <v>258</v>
      </c>
      <c r="E33" s="159"/>
      <c r="F33" s="92"/>
      <c r="K33" s="93"/>
    </row>
    <row r="34" spans="1:11" ht="46.5">
      <c r="A34" s="135"/>
      <c r="B34" s="89" t="s">
        <v>259</v>
      </c>
      <c r="C34" s="94" t="s">
        <v>260</v>
      </c>
      <c r="D34" s="91" t="s">
        <v>261</v>
      </c>
      <c r="E34" s="160"/>
      <c r="F34" s="92"/>
      <c r="K34" s="95"/>
    </row>
    <row r="35" spans="1:11" ht="48.75" customHeight="1">
      <c r="A35" s="79"/>
      <c r="B35" s="96"/>
      <c r="C35" s="93"/>
      <c r="D35" s="93"/>
      <c r="E35" s="97"/>
      <c r="F35" s="92"/>
      <c r="K35" s="93"/>
    </row>
    <row r="36" spans="1:11" ht="48.75" customHeight="1">
      <c r="A36" s="79"/>
      <c r="B36" s="96"/>
      <c r="C36" s="93"/>
      <c r="D36" s="93"/>
      <c r="E36" s="97"/>
      <c r="F36" s="92"/>
      <c r="K36" s="93"/>
    </row>
    <row r="37" spans="1:11" ht="50.25" customHeight="1">
      <c r="A37" s="73"/>
      <c r="B37" s="161" t="s">
        <v>26</v>
      </c>
      <c r="C37" s="148"/>
      <c r="D37" s="149"/>
      <c r="E37" s="82"/>
    </row>
    <row r="38" spans="1:11" ht="22.5" customHeight="1">
      <c r="A38" s="75"/>
      <c r="B38" s="155" t="s">
        <v>27</v>
      </c>
      <c r="C38" s="141"/>
      <c r="D38" s="142"/>
      <c r="E38" s="83"/>
    </row>
    <row r="39" spans="1:11">
      <c r="A39" s="77"/>
      <c r="B39" s="77"/>
      <c r="C39" s="77"/>
      <c r="D39" s="77"/>
      <c r="E39" s="78"/>
    </row>
    <row r="40" spans="1:11">
      <c r="A40" s="77"/>
      <c r="B40" s="77"/>
      <c r="C40" s="77"/>
      <c r="D40" s="77"/>
      <c r="E40" s="78"/>
    </row>
    <row r="41" spans="1:11">
      <c r="A41" s="77"/>
      <c r="B41" s="77"/>
      <c r="C41" s="77"/>
      <c r="D41" s="77"/>
      <c r="E41" s="78"/>
    </row>
    <row r="42" spans="1:11">
      <c r="A42" s="77"/>
      <c r="B42" s="77"/>
      <c r="C42" s="77"/>
      <c r="D42" s="77"/>
      <c r="E42" s="78"/>
    </row>
    <row r="43" spans="1:11">
      <c r="A43" s="77"/>
      <c r="B43" s="77"/>
      <c r="C43" s="77"/>
      <c r="D43" s="77"/>
      <c r="E43" s="78"/>
    </row>
    <row r="44" spans="1:11" ht="15.75" customHeight="1">
      <c r="A44" s="77"/>
      <c r="B44" s="77"/>
      <c r="C44" s="77"/>
      <c r="D44" s="77"/>
      <c r="E44" s="78"/>
    </row>
  </sheetData>
  <mergeCells count="6">
    <mergeCell ref="B38:D38"/>
    <mergeCell ref="A1:E1"/>
    <mergeCell ref="A2:A34"/>
    <mergeCell ref="B2:D2"/>
    <mergeCell ref="E6:E34"/>
    <mergeCell ref="B37:D37"/>
  </mergeCells>
  <hyperlinks>
    <hyperlink ref="B7" r:id="rId1" location="search-posts-block_60ad74d383a32" xr:uid="{00000000-0004-0000-0400-000000000000}"/>
    <hyperlink ref="B8" r:id="rId2" xr:uid="{00000000-0004-0000-0400-000001000000}"/>
    <hyperlink ref="B9" r:id="rId3" xr:uid="{00000000-0004-0000-0400-000002000000}"/>
    <hyperlink ref="B10" r:id="rId4" xr:uid="{00000000-0004-0000-0400-000003000000}"/>
    <hyperlink ref="B11" r:id="rId5" xr:uid="{00000000-0004-0000-0400-000004000000}"/>
    <hyperlink ref="B12" r:id="rId6" xr:uid="{00000000-0004-0000-0400-000005000000}"/>
    <hyperlink ref="B13" r:id="rId7" xr:uid="{00000000-0004-0000-0400-000006000000}"/>
    <hyperlink ref="B14" r:id="rId8" xr:uid="{00000000-0004-0000-0400-000007000000}"/>
    <hyperlink ref="B15" r:id="rId9" xr:uid="{00000000-0004-0000-0400-000008000000}"/>
    <hyperlink ref="B16" r:id="rId10" xr:uid="{00000000-0004-0000-0400-000009000000}"/>
    <hyperlink ref="B17" r:id="rId11" xr:uid="{00000000-0004-0000-0400-00000A000000}"/>
    <hyperlink ref="B18" r:id="rId12" xr:uid="{00000000-0004-0000-0400-00000B000000}"/>
    <hyperlink ref="B19" r:id="rId13" xr:uid="{00000000-0004-0000-0400-00000C000000}"/>
    <hyperlink ref="B20" r:id="rId14" location=":~:text=National%20Lottery%20Grants%20for%20Heritage%20%E2%80%93%20%C2%A3250%2C000%20to%20%C2%A35million,%C2%A3250%2C000%20to%20%C2%A35million." xr:uid="{00000000-0004-0000-0400-00000D000000}"/>
    <hyperlink ref="B21" r:id="rId15" xr:uid="{00000000-0004-0000-0400-00000E000000}"/>
    <hyperlink ref="B22" r:id="rId16" xr:uid="{00000000-0004-0000-0400-00000F000000}"/>
    <hyperlink ref="B23" r:id="rId17" xr:uid="{00000000-0004-0000-0400-000010000000}"/>
    <hyperlink ref="B24" r:id="rId18" xr:uid="{00000000-0004-0000-0400-000011000000}"/>
    <hyperlink ref="B25" r:id="rId19" xr:uid="{00000000-0004-0000-0400-000012000000}"/>
    <hyperlink ref="B26" r:id="rId20" xr:uid="{00000000-0004-0000-0400-000013000000}"/>
    <hyperlink ref="B27" r:id="rId21" xr:uid="{00000000-0004-0000-0400-000014000000}"/>
    <hyperlink ref="B28" r:id="rId22" xr:uid="{00000000-0004-0000-0400-000015000000}"/>
    <hyperlink ref="B29" r:id="rId23" xr:uid="{00000000-0004-0000-0400-000016000000}"/>
    <hyperlink ref="B30" r:id="rId24" xr:uid="{00000000-0004-0000-0400-000017000000}"/>
    <hyperlink ref="B31" r:id="rId25" xr:uid="{00000000-0004-0000-0400-000018000000}"/>
    <hyperlink ref="B32" r:id="rId26" xr:uid="{00000000-0004-0000-0400-000019000000}"/>
    <hyperlink ref="B33" r:id="rId27" xr:uid="{00000000-0004-0000-0400-00001A000000}"/>
    <hyperlink ref="B34" r:id="rId28" xr:uid="{00000000-0004-0000-0400-00001B000000}"/>
  </hyperlinks>
  <pageMargins left="0.7" right="0.7" top="0.75" bottom="0.75" header="0" footer="0"/>
  <pageSetup orientation="landscape"/>
  <drawing r:id="rId2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L29"/>
  <sheetViews>
    <sheetView showGridLines="0" workbookViewId="0">
      <selection activeCell="A10" sqref="A10"/>
    </sheetView>
  </sheetViews>
  <sheetFormatPr defaultColWidth="14.42578125" defaultRowHeight="15" customHeight="1"/>
  <cols>
    <col min="5" max="5" width="17.7109375" customWidth="1"/>
  </cols>
  <sheetData>
    <row r="1" spans="1:12">
      <c r="A1" s="98"/>
      <c r="B1" s="118"/>
      <c r="C1" s="119"/>
      <c r="D1" s="119"/>
      <c r="E1" s="119"/>
      <c r="F1" s="119"/>
      <c r="G1" s="119"/>
      <c r="H1" s="120"/>
      <c r="I1" s="99"/>
      <c r="J1" s="99"/>
      <c r="K1" s="99"/>
      <c r="L1" s="99"/>
    </row>
    <row r="2" spans="1:12">
      <c r="A2" s="3"/>
      <c r="B2" s="3"/>
      <c r="C2" s="3"/>
      <c r="D2" s="3"/>
      <c r="E2" s="3"/>
      <c r="F2" s="3"/>
      <c r="G2" s="3"/>
      <c r="H2" s="2"/>
      <c r="I2" s="99"/>
      <c r="J2" s="99"/>
      <c r="K2" s="99"/>
      <c r="L2" s="99"/>
    </row>
    <row r="3" spans="1:12">
      <c r="A3" s="3"/>
      <c r="B3" s="3"/>
      <c r="C3" s="3"/>
      <c r="D3" s="3"/>
      <c r="E3" s="3"/>
      <c r="F3" s="3"/>
      <c r="G3" s="3"/>
      <c r="H3" s="2"/>
      <c r="I3" s="99"/>
      <c r="J3" s="99"/>
      <c r="K3" s="99"/>
      <c r="L3" s="99"/>
    </row>
    <row r="4" spans="1:12">
      <c r="A4" s="3"/>
      <c r="B4" s="3"/>
      <c r="C4" s="3"/>
      <c r="D4" s="3"/>
      <c r="E4" s="3"/>
      <c r="F4" s="3"/>
      <c r="G4" s="3"/>
      <c r="H4" s="2"/>
      <c r="I4" s="99"/>
      <c r="J4" s="99"/>
      <c r="K4" s="99"/>
      <c r="L4" s="99"/>
    </row>
    <row r="5" spans="1:12">
      <c r="A5" s="3"/>
      <c r="B5" s="3"/>
      <c r="C5" s="3"/>
      <c r="D5" s="3"/>
      <c r="E5" s="3"/>
      <c r="F5" s="3"/>
      <c r="G5" s="3"/>
      <c r="H5" s="2"/>
      <c r="I5" s="99"/>
      <c r="J5" s="99"/>
      <c r="K5" s="99"/>
      <c r="L5" s="99"/>
    </row>
    <row r="6" spans="1:12">
      <c r="A6" s="3"/>
      <c r="B6" s="3"/>
      <c r="C6" s="3"/>
      <c r="D6" s="3"/>
      <c r="E6" s="3"/>
      <c r="F6" s="3"/>
      <c r="G6" s="3"/>
      <c r="H6" s="2"/>
      <c r="I6" s="99"/>
      <c r="J6" s="99"/>
      <c r="K6" s="99"/>
      <c r="L6" s="99"/>
    </row>
    <row r="7" spans="1:12">
      <c r="A7" s="3"/>
      <c r="B7" s="3"/>
      <c r="C7" s="3"/>
      <c r="D7" s="3"/>
      <c r="E7" s="3"/>
      <c r="F7" s="3"/>
      <c r="G7" s="3"/>
      <c r="H7" s="2"/>
      <c r="I7" s="99"/>
      <c r="J7" s="99"/>
      <c r="K7" s="99"/>
      <c r="L7" s="99"/>
    </row>
    <row r="8" spans="1:12" ht="21.75">
      <c r="A8" s="100"/>
      <c r="B8" s="4" t="s">
        <v>262</v>
      </c>
      <c r="C8" s="3"/>
      <c r="D8" s="3"/>
      <c r="E8" s="3"/>
      <c r="F8" s="3"/>
      <c r="G8" s="3"/>
      <c r="H8" s="2"/>
      <c r="I8" s="99"/>
      <c r="J8" s="99"/>
      <c r="K8" s="99"/>
      <c r="L8" s="99"/>
    </row>
    <row r="9" spans="1:12">
      <c r="A9" s="70"/>
      <c r="B9" s="70"/>
      <c r="C9" s="70"/>
      <c r="D9" s="70"/>
      <c r="E9" s="70"/>
      <c r="F9" s="70"/>
      <c r="G9" s="70"/>
      <c r="H9" s="99"/>
      <c r="I9" s="99"/>
      <c r="J9" s="99"/>
      <c r="K9" s="99"/>
      <c r="L9" s="99"/>
    </row>
    <row r="10" spans="1:12" ht="165.75" customHeight="1">
      <c r="A10" s="70"/>
      <c r="B10" s="162" t="s">
        <v>263</v>
      </c>
      <c r="C10" s="119"/>
      <c r="D10" s="119"/>
      <c r="E10" s="120"/>
      <c r="F10" s="70"/>
      <c r="G10" s="70"/>
      <c r="H10" s="99"/>
      <c r="I10" s="99"/>
      <c r="J10" s="99"/>
      <c r="K10" s="99"/>
      <c r="L10" s="99"/>
    </row>
    <row r="11" spans="1:12">
      <c r="A11" s="70"/>
      <c r="B11" s="70"/>
      <c r="C11" s="70"/>
      <c r="D11" s="70"/>
      <c r="E11" s="70"/>
      <c r="F11" s="70"/>
      <c r="G11" s="70"/>
      <c r="H11" s="99"/>
      <c r="I11" s="99"/>
      <c r="J11" s="99"/>
      <c r="K11" s="99"/>
      <c r="L11" s="99"/>
    </row>
    <row r="12" spans="1:12" ht="40.5" customHeight="1">
      <c r="A12" s="70"/>
      <c r="B12" s="123" t="s">
        <v>264</v>
      </c>
      <c r="C12" s="119"/>
      <c r="D12" s="119"/>
      <c r="E12" s="119"/>
      <c r="F12" s="120"/>
      <c r="G12" s="101"/>
      <c r="H12" s="101"/>
      <c r="I12" s="99"/>
      <c r="J12" s="99"/>
      <c r="K12" s="99"/>
      <c r="L12" s="99"/>
    </row>
    <row r="13" spans="1:12" ht="15" customHeight="1">
      <c r="A13" s="70"/>
      <c r="B13" s="85"/>
      <c r="C13" s="85"/>
      <c r="D13" s="85"/>
      <c r="E13" s="85"/>
      <c r="F13" s="85"/>
      <c r="G13" s="101"/>
      <c r="H13" s="101"/>
      <c r="I13" s="99"/>
      <c r="J13" s="99"/>
      <c r="K13" s="99"/>
      <c r="L13" s="99"/>
    </row>
    <row r="14" spans="1:12" ht="15" customHeight="1">
      <c r="A14" s="102"/>
      <c r="B14" s="163" t="s">
        <v>265</v>
      </c>
      <c r="C14" s="164"/>
      <c r="D14" s="164"/>
      <c r="E14" s="164"/>
      <c r="F14" s="165"/>
      <c r="G14" s="101"/>
      <c r="H14" s="101"/>
      <c r="I14" s="99"/>
      <c r="J14" s="99"/>
      <c r="K14" s="99"/>
      <c r="L14" s="99"/>
    </row>
    <row r="15" spans="1:12" ht="21.75">
      <c r="A15" s="70"/>
      <c r="B15" s="166"/>
      <c r="C15" s="135"/>
      <c r="D15" s="135"/>
      <c r="E15" s="135"/>
      <c r="F15" s="167"/>
      <c r="G15" s="101"/>
      <c r="H15" s="101"/>
      <c r="I15" s="99"/>
      <c r="J15" s="99"/>
      <c r="K15" s="99"/>
      <c r="L15" s="99"/>
    </row>
    <row r="16" spans="1:12" ht="21.75">
      <c r="A16" s="70"/>
      <c r="B16" s="166"/>
      <c r="C16" s="135"/>
      <c r="D16" s="135"/>
      <c r="E16" s="135"/>
      <c r="F16" s="167"/>
      <c r="G16" s="101"/>
      <c r="H16" s="101"/>
      <c r="I16" s="99"/>
      <c r="J16" s="99"/>
      <c r="K16" s="99"/>
      <c r="L16" s="99"/>
    </row>
    <row r="17" spans="1:12" ht="21.75">
      <c r="A17" s="70"/>
      <c r="B17" s="166"/>
      <c r="C17" s="135"/>
      <c r="D17" s="135"/>
      <c r="E17" s="135"/>
      <c r="F17" s="167"/>
      <c r="G17" s="101"/>
      <c r="H17" s="101"/>
      <c r="I17" s="99"/>
      <c r="J17" s="99"/>
      <c r="K17" s="99"/>
      <c r="L17" s="99"/>
    </row>
    <row r="18" spans="1:12" ht="21.75">
      <c r="A18" s="70"/>
      <c r="B18" s="166"/>
      <c r="C18" s="135"/>
      <c r="D18" s="135"/>
      <c r="E18" s="135"/>
      <c r="F18" s="167"/>
      <c r="G18" s="101"/>
      <c r="H18" s="101"/>
      <c r="I18" s="99"/>
      <c r="J18" s="99"/>
      <c r="K18" s="99"/>
      <c r="L18" s="99"/>
    </row>
    <row r="19" spans="1:12" ht="21.75">
      <c r="A19" s="70"/>
      <c r="B19" s="168"/>
      <c r="C19" s="169"/>
      <c r="D19" s="169"/>
      <c r="E19" s="169"/>
      <c r="F19" s="170"/>
      <c r="G19" s="101"/>
      <c r="H19" s="101"/>
      <c r="I19" s="99"/>
      <c r="J19" s="99"/>
      <c r="K19" s="99"/>
      <c r="L19" s="99"/>
    </row>
    <row r="20" spans="1:12" ht="21.75">
      <c r="A20" s="70"/>
      <c r="B20" s="101"/>
      <c r="C20" s="101"/>
      <c r="D20" s="101"/>
      <c r="E20" s="101"/>
      <c r="F20" s="101"/>
      <c r="G20" s="101"/>
      <c r="H20" s="101"/>
      <c r="I20" s="99"/>
      <c r="J20" s="99"/>
      <c r="K20" s="99"/>
      <c r="L20" s="99"/>
    </row>
    <row r="21" spans="1:12" ht="21.75">
      <c r="A21" s="70"/>
      <c r="B21" s="101"/>
      <c r="C21" s="101"/>
      <c r="D21" s="101"/>
      <c r="E21" s="101"/>
      <c r="F21" s="101"/>
      <c r="G21" s="101"/>
      <c r="H21" s="101"/>
      <c r="I21" s="99"/>
      <c r="J21" s="99"/>
      <c r="K21" s="99"/>
      <c r="L21" s="99"/>
    </row>
    <row r="22" spans="1:12" ht="21.75">
      <c r="A22" s="70"/>
      <c r="B22" s="101"/>
      <c r="C22" s="101"/>
      <c r="D22" s="101"/>
      <c r="E22" s="101"/>
      <c r="F22" s="101"/>
      <c r="G22" s="101"/>
      <c r="H22" s="101"/>
      <c r="I22" s="99"/>
      <c r="J22" s="99"/>
      <c r="K22" s="99"/>
      <c r="L22" s="99"/>
    </row>
    <row r="23" spans="1:12" ht="21.75">
      <c r="A23" s="70"/>
      <c r="B23" s="101"/>
      <c r="C23" s="101"/>
      <c r="D23" s="101"/>
      <c r="E23" s="101"/>
      <c r="F23" s="101"/>
      <c r="G23" s="101"/>
      <c r="H23" s="101"/>
      <c r="I23" s="99"/>
      <c r="J23" s="99"/>
      <c r="K23" s="99"/>
      <c r="L23" s="99"/>
    </row>
    <row r="24" spans="1:12" ht="21.75">
      <c r="A24" s="70"/>
      <c r="B24" s="101"/>
      <c r="C24" s="101"/>
      <c r="D24" s="101"/>
      <c r="E24" s="101"/>
      <c r="F24" s="101"/>
      <c r="G24" s="101"/>
      <c r="H24" s="101"/>
      <c r="I24" s="99"/>
      <c r="J24" s="99"/>
      <c r="K24" s="99"/>
      <c r="L24" s="99"/>
    </row>
    <row r="25" spans="1:12" ht="15" customHeight="1">
      <c r="A25" s="70"/>
      <c r="B25" s="171" t="s">
        <v>266</v>
      </c>
      <c r="C25" s="164"/>
      <c r="D25" s="164"/>
      <c r="E25" s="164"/>
      <c r="F25" s="164"/>
      <c r="G25" s="164"/>
      <c r="H25" s="165"/>
      <c r="I25" s="99"/>
      <c r="J25" s="99"/>
      <c r="K25" s="99"/>
      <c r="L25" s="99"/>
    </row>
    <row r="26" spans="1:12">
      <c r="A26" s="70"/>
      <c r="B26" s="168"/>
      <c r="C26" s="169"/>
      <c r="D26" s="169"/>
      <c r="E26" s="169"/>
      <c r="F26" s="169"/>
      <c r="G26" s="169"/>
      <c r="H26" s="170"/>
      <c r="I26" s="99"/>
      <c r="J26" s="99"/>
      <c r="K26" s="99"/>
      <c r="L26" s="99"/>
    </row>
    <row r="27" spans="1:12">
      <c r="A27" s="70"/>
      <c r="B27" s="70"/>
      <c r="C27" s="70"/>
      <c r="D27" s="70"/>
      <c r="E27" s="70"/>
      <c r="F27" s="70"/>
      <c r="G27" s="70"/>
      <c r="H27" s="99"/>
      <c r="I27" s="99"/>
      <c r="J27" s="99"/>
      <c r="K27" s="99"/>
      <c r="L27" s="99"/>
    </row>
    <row r="28" spans="1:12">
      <c r="A28" s="70"/>
      <c r="B28" s="70"/>
      <c r="C28" s="70"/>
      <c r="D28" s="70"/>
      <c r="E28" s="70"/>
      <c r="F28" s="70"/>
      <c r="G28" s="70"/>
      <c r="H28" s="99"/>
      <c r="I28" s="99"/>
      <c r="J28" s="99"/>
      <c r="K28" s="99"/>
      <c r="L28" s="99"/>
    </row>
    <row r="29" spans="1:12">
      <c r="A29" s="70"/>
      <c r="B29" s="70"/>
      <c r="C29" s="70"/>
      <c r="D29" s="70"/>
      <c r="E29" s="70"/>
      <c r="F29" s="70"/>
      <c r="G29" s="70"/>
      <c r="H29" s="99"/>
      <c r="I29" s="99"/>
      <c r="J29" s="99"/>
      <c r="K29" s="99"/>
      <c r="L29" s="99"/>
    </row>
  </sheetData>
  <mergeCells count="5">
    <mergeCell ref="B1:H1"/>
    <mergeCell ref="B10:E10"/>
    <mergeCell ref="B12:F12"/>
    <mergeCell ref="B14:F19"/>
    <mergeCell ref="B25:H26"/>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COVER</vt:lpstr>
      <vt:lpstr>2. CALCULATOR</vt:lpstr>
      <vt:lpstr>3. FESTIVAL EXPENSES</vt:lpstr>
      <vt:lpstr>4. SPONSORSHIP REVENUES</vt:lpstr>
      <vt:lpstr>5. FILM FESTIVAL GRANTS</vt:lpstr>
      <vt:lpstr>6. ABOUT SHIFT72</vt:lpstr>
      <vt:lpstr>'2. CALCULATOR'!solver_adj</vt:lpstr>
      <vt:lpstr>'2. CALCULATOR'!solver_opt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Damian</dc:creator>
  <cp:lastModifiedBy>Damian</cp:lastModifiedBy>
  <dcterms:created xsi:type="dcterms:W3CDTF">2021-08-26T01:48:33Z</dcterms:created>
  <dcterms:modified xsi:type="dcterms:W3CDTF">2023-05-25T04:51:08Z</dcterms:modified>
</cp:coreProperties>
</file>